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654"/>
  </bookViews>
  <sheets>
    <sheet name="ОСВІТА РДА загальна" sheetId="18" r:id="rId1"/>
  </sheets>
  <calcPr calcId="162913"/>
</workbook>
</file>

<file path=xl/calcChain.xml><?xml version="1.0" encoding="utf-8"?>
<calcChain xmlns="http://schemas.openxmlformats.org/spreadsheetml/2006/main">
  <c r="G56" i="18" l="1"/>
  <c r="G65" i="18"/>
  <c r="G214" i="18"/>
  <c r="H13" i="18"/>
  <c r="J13" i="18" s="1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7" i="18"/>
  <c r="H58" i="18"/>
  <c r="H59" i="18"/>
  <c r="H60" i="18"/>
  <c r="H61" i="18"/>
  <c r="H62" i="18"/>
  <c r="H63" i="18"/>
  <c r="H64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G217" i="18" l="1"/>
  <c r="H56" i="18"/>
  <c r="H214" i="18"/>
  <c r="H65" i="18"/>
  <c r="F214" i="18"/>
  <c r="I213" i="18"/>
  <c r="J213" i="18" s="1"/>
  <c r="I212" i="18"/>
  <c r="J212" i="18" s="1"/>
  <c r="I211" i="18"/>
  <c r="I209" i="18"/>
  <c r="J209" i="18" s="1"/>
  <c r="I208" i="18"/>
  <c r="J208" i="18" s="1"/>
  <c r="I207" i="18"/>
  <c r="I206" i="18"/>
  <c r="I205" i="18"/>
  <c r="J205" i="18" s="1"/>
  <c r="I204" i="18"/>
  <c r="I203" i="18"/>
  <c r="I202" i="18"/>
  <c r="J202" i="18" s="1"/>
  <c r="I200" i="18"/>
  <c r="J200" i="18" s="1"/>
  <c r="I198" i="18"/>
  <c r="I197" i="18"/>
  <c r="J197" i="18" s="1"/>
  <c r="I196" i="18"/>
  <c r="J196" i="18" s="1"/>
  <c r="I195" i="18"/>
  <c r="J195" i="18" s="1"/>
  <c r="I194" i="18"/>
  <c r="I192" i="18"/>
  <c r="J192" i="18" s="1"/>
  <c r="I191" i="18"/>
  <c r="J191" i="18" s="1"/>
  <c r="I190" i="18"/>
  <c r="I189" i="18"/>
  <c r="I188" i="18"/>
  <c r="J188" i="18" s="1"/>
  <c r="I187" i="18"/>
  <c r="J187" i="18" s="1"/>
  <c r="I186" i="18"/>
  <c r="I184" i="18"/>
  <c r="J184" i="18" s="1"/>
  <c r="I183" i="18"/>
  <c r="J183" i="18" s="1"/>
  <c r="I182" i="18"/>
  <c r="I181" i="18"/>
  <c r="I180" i="18"/>
  <c r="J180" i="18" s="1"/>
  <c r="I179" i="18"/>
  <c r="J179" i="18" s="1"/>
  <c r="I178" i="18"/>
  <c r="I176" i="18"/>
  <c r="J176" i="18" s="1"/>
  <c r="I175" i="18"/>
  <c r="J175" i="18" s="1"/>
  <c r="I174" i="18"/>
  <c r="I173" i="18"/>
  <c r="I172" i="18"/>
  <c r="J172" i="18" s="1"/>
  <c r="I171" i="18"/>
  <c r="J171" i="18" s="1"/>
  <c r="I170" i="18"/>
  <c r="I168" i="18"/>
  <c r="J168" i="18" s="1"/>
  <c r="I167" i="18"/>
  <c r="J167" i="18" s="1"/>
  <c r="I166" i="18"/>
  <c r="I165" i="18"/>
  <c r="I164" i="18"/>
  <c r="J164" i="18" s="1"/>
  <c r="I163" i="18"/>
  <c r="J163" i="18" s="1"/>
  <c r="I162" i="18"/>
  <c r="I160" i="18"/>
  <c r="J160" i="18" s="1"/>
  <c r="I159" i="18"/>
  <c r="J159" i="18" s="1"/>
  <c r="I158" i="18"/>
  <c r="I157" i="18"/>
  <c r="I156" i="18"/>
  <c r="J156" i="18" s="1"/>
  <c r="I155" i="18"/>
  <c r="J155" i="18" s="1"/>
  <c r="I154" i="18"/>
  <c r="I152" i="18"/>
  <c r="J152" i="18" s="1"/>
  <c r="I151" i="18"/>
  <c r="J151" i="18" s="1"/>
  <c r="I150" i="18"/>
  <c r="I149" i="18"/>
  <c r="I148" i="18"/>
  <c r="J148" i="18" s="1"/>
  <c r="I147" i="18"/>
  <c r="J147" i="18" s="1"/>
  <c r="I146" i="18"/>
  <c r="I144" i="18"/>
  <c r="J144" i="18" s="1"/>
  <c r="I143" i="18"/>
  <c r="J143" i="18" s="1"/>
  <c r="I142" i="18"/>
  <c r="I141" i="18"/>
  <c r="I140" i="18"/>
  <c r="J140" i="18" s="1"/>
  <c r="I139" i="18"/>
  <c r="J139" i="18" s="1"/>
  <c r="I138" i="18"/>
  <c r="I136" i="18"/>
  <c r="J136" i="18" s="1"/>
  <c r="I135" i="18"/>
  <c r="J135" i="18" s="1"/>
  <c r="I134" i="18"/>
  <c r="I133" i="18"/>
  <c r="I132" i="18"/>
  <c r="J132" i="18" s="1"/>
  <c r="I131" i="18"/>
  <c r="J131" i="18" s="1"/>
  <c r="I130" i="18"/>
  <c r="I128" i="18"/>
  <c r="J128" i="18" s="1"/>
  <c r="I127" i="18"/>
  <c r="J127" i="18" s="1"/>
  <c r="I126" i="18"/>
  <c r="I125" i="18"/>
  <c r="I124" i="18"/>
  <c r="J124" i="18" s="1"/>
  <c r="I123" i="18"/>
  <c r="J123" i="18" s="1"/>
  <c r="I122" i="18"/>
  <c r="I120" i="18"/>
  <c r="J120" i="18" s="1"/>
  <c r="I119" i="18"/>
  <c r="J119" i="18" s="1"/>
  <c r="I118" i="18"/>
  <c r="I117" i="18"/>
  <c r="I116" i="18"/>
  <c r="J116" i="18" s="1"/>
  <c r="I115" i="18"/>
  <c r="J115" i="18" s="1"/>
  <c r="I114" i="18"/>
  <c r="I112" i="18"/>
  <c r="J112" i="18" s="1"/>
  <c r="I111" i="18"/>
  <c r="J111" i="18" s="1"/>
  <c r="I110" i="18"/>
  <c r="I109" i="18"/>
  <c r="I108" i="18"/>
  <c r="J108" i="18" s="1"/>
  <c r="I107" i="18"/>
  <c r="J107" i="18" s="1"/>
  <c r="I106" i="18"/>
  <c r="I104" i="18"/>
  <c r="J104" i="18" s="1"/>
  <c r="I103" i="18"/>
  <c r="J103" i="18" s="1"/>
  <c r="I102" i="18"/>
  <c r="I101" i="18"/>
  <c r="I100" i="18"/>
  <c r="J100" i="18" s="1"/>
  <c r="I99" i="18"/>
  <c r="J99" i="18" s="1"/>
  <c r="I98" i="18"/>
  <c r="I96" i="18"/>
  <c r="J96" i="18" s="1"/>
  <c r="I95" i="18"/>
  <c r="J95" i="18" s="1"/>
  <c r="I94" i="18"/>
  <c r="I93" i="18"/>
  <c r="I92" i="18"/>
  <c r="J92" i="18" s="1"/>
  <c r="I91" i="18"/>
  <c r="J91" i="18" s="1"/>
  <c r="I90" i="18"/>
  <c r="I88" i="18"/>
  <c r="J88" i="18" s="1"/>
  <c r="I87" i="18"/>
  <c r="J87" i="18" s="1"/>
  <c r="I86" i="18"/>
  <c r="I85" i="18"/>
  <c r="I84" i="18"/>
  <c r="J84" i="18" s="1"/>
  <c r="I83" i="18"/>
  <c r="J83" i="18" s="1"/>
  <c r="I82" i="18"/>
  <c r="I80" i="18"/>
  <c r="J80" i="18" s="1"/>
  <c r="I79" i="18"/>
  <c r="J79" i="18" s="1"/>
  <c r="I78" i="18"/>
  <c r="I77" i="18"/>
  <c r="I76" i="18"/>
  <c r="J76" i="18" s="1"/>
  <c r="I75" i="18"/>
  <c r="J75" i="18" s="1"/>
  <c r="I74" i="18"/>
  <c r="I72" i="18"/>
  <c r="J72" i="18" s="1"/>
  <c r="I71" i="18"/>
  <c r="J71" i="18" s="1"/>
  <c r="I70" i="18"/>
  <c r="I69" i="18"/>
  <c r="I68" i="18"/>
  <c r="J68" i="18" s="1"/>
  <c r="I67" i="18"/>
  <c r="J67" i="18" s="1"/>
  <c r="I66" i="18"/>
  <c r="I65" i="18"/>
  <c r="F65" i="18"/>
  <c r="J64" i="18"/>
  <c r="J63" i="18"/>
  <c r="J62" i="18"/>
  <c r="J61" i="18"/>
  <c r="J60" i="18"/>
  <c r="J59" i="18"/>
  <c r="J58" i="18"/>
  <c r="I56" i="18"/>
  <c r="F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0" i="18"/>
  <c r="J19" i="18"/>
  <c r="J18" i="18"/>
  <c r="J17" i="18"/>
  <c r="J16" i="18"/>
  <c r="J15" i="18"/>
  <c r="J14" i="18"/>
  <c r="F217" i="18" l="1"/>
  <c r="J57" i="18"/>
  <c r="J65" i="18" s="1"/>
  <c r="J69" i="18"/>
  <c r="J77" i="18"/>
  <c r="J101" i="18"/>
  <c r="J109" i="18"/>
  <c r="J125" i="18"/>
  <c r="J133" i="18"/>
  <c r="J149" i="18"/>
  <c r="J157" i="18"/>
  <c r="J165" i="18"/>
  <c r="J173" i="18"/>
  <c r="J198" i="18"/>
  <c r="J203" i="18"/>
  <c r="J206" i="18"/>
  <c r="J85" i="18"/>
  <c r="J93" i="18"/>
  <c r="J117" i="18"/>
  <c r="J141" i="18"/>
  <c r="J181" i="18"/>
  <c r="J189" i="18"/>
  <c r="I73" i="18"/>
  <c r="I81" i="18"/>
  <c r="J81" i="18" s="1"/>
  <c r="I89" i="18"/>
  <c r="J89" i="18" s="1"/>
  <c r="I97" i="18"/>
  <c r="J97" i="18" s="1"/>
  <c r="I105" i="18"/>
  <c r="J105" i="18" s="1"/>
  <c r="I113" i="18"/>
  <c r="J113" i="18" s="1"/>
  <c r="I121" i="18"/>
  <c r="J121" i="18" s="1"/>
  <c r="I129" i="18"/>
  <c r="J129" i="18" s="1"/>
  <c r="I137" i="18"/>
  <c r="J137" i="18" s="1"/>
  <c r="I145" i="18"/>
  <c r="J145" i="18" s="1"/>
  <c r="I153" i="18"/>
  <c r="J153" i="18" s="1"/>
  <c r="I161" i="18"/>
  <c r="J161" i="18" s="1"/>
  <c r="I169" i="18"/>
  <c r="J169" i="18" s="1"/>
  <c r="I177" i="18"/>
  <c r="J177" i="18" s="1"/>
  <c r="I185" i="18"/>
  <c r="J185" i="18" s="1"/>
  <c r="I193" i="18"/>
  <c r="J193" i="18" s="1"/>
  <c r="I199" i="18"/>
  <c r="J199" i="18" s="1"/>
  <c r="I201" i="18"/>
  <c r="J201" i="18" s="1"/>
  <c r="I210" i="18"/>
  <c r="J210" i="18" s="1"/>
  <c r="J56" i="18"/>
  <c r="J66" i="18"/>
  <c r="J70" i="18"/>
  <c r="J74" i="18"/>
  <c r="J78" i="18"/>
  <c r="J82" i="18"/>
  <c r="J86" i="18"/>
  <c r="J90" i="18"/>
  <c r="J94" i="18"/>
  <c r="J98" i="18"/>
  <c r="J102" i="18"/>
  <c r="J106" i="18"/>
  <c r="J110" i="18"/>
  <c r="J114" i="18"/>
  <c r="J118" i="18"/>
  <c r="J122" i="18"/>
  <c r="J126" i="18"/>
  <c r="J130" i="18"/>
  <c r="J134" i="18"/>
  <c r="J138" i="18"/>
  <c r="J142" i="18"/>
  <c r="J146" i="18"/>
  <c r="J150" i="18"/>
  <c r="J154" i="18"/>
  <c r="J158" i="18"/>
  <c r="J162" i="18"/>
  <c r="J166" i="18"/>
  <c r="J170" i="18"/>
  <c r="J174" i="18"/>
  <c r="J178" i="18"/>
  <c r="J182" i="18"/>
  <c r="J186" i="18"/>
  <c r="J190" i="18"/>
  <c r="J194" i="18"/>
  <c r="J204" i="18"/>
  <c r="J207" i="18"/>
  <c r="J211" i="18"/>
  <c r="I214" i="18" l="1"/>
  <c r="I217" i="18" s="1"/>
  <c r="J73" i="18"/>
  <c r="J214" i="18" l="1"/>
  <c r="J217" i="18" s="1"/>
</calcChain>
</file>

<file path=xl/sharedStrings.xml><?xml version="1.0" encoding="utf-8"?>
<sst xmlns="http://schemas.openxmlformats.org/spreadsheetml/2006/main" count="432" uniqueCount="161">
  <si>
    <t>шт.</t>
  </si>
  <si>
    <t>Печатка</t>
  </si>
  <si>
    <t>кількість</t>
  </si>
  <si>
    <t>Персональний комп'ютер</t>
  </si>
  <si>
    <t>Цифрова вiдеокамера</t>
  </si>
  <si>
    <t>Холодильник</t>
  </si>
  <si>
    <t>Вiдеокамера Сапоп</t>
  </si>
  <si>
    <t>Монiтор  TFT-19</t>
  </si>
  <si>
    <t>Системний блок</t>
  </si>
  <si>
    <t>Пристрій безперебійного живлення Powercom BNT-600 A</t>
  </si>
  <si>
    <t>Катридж Canon 46</t>
  </si>
  <si>
    <t>Сумка для ноутбука</t>
  </si>
  <si>
    <t>Ноутбук Acer Aspire 5250</t>
  </si>
  <si>
    <t>Кутовий штамп</t>
  </si>
  <si>
    <t>Прінтер МФУ НР LaserJet Pro VFP M26A</t>
  </si>
  <si>
    <t>Телефон " Панасонiк "</t>
  </si>
  <si>
    <t>Етажерка приставна</t>
  </si>
  <si>
    <t>Жалюзi вертикальнi</t>
  </si>
  <si>
    <t>Веб-камера</t>
  </si>
  <si>
    <t>Електрочайник "Magio" MG-104 2.3л</t>
  </si>
  <si>
    <t>Мiкрохвильва пiч Самсунг ME 711 KR</t>
  </si>
  <si>
    <t>Клавiатура  чорна SVEN 3050,мультимедiйна,USB</t>
  </si>
  <si>
    <t>Катридж Canon 725</t>
  </si>
  <si>
    <t>Клавiатура  SVEN 3050 Comfort мультимедiйна,USB</t>
  </si>
  <si>
    <t>Клавiатура SVEN 303 Standart USB+PS_2</t>
  </si>
  <si>
    <t>Стiл СК-34  (Комп'ютерний)</t>
  </si>
  <si>
    <t>Стiл кутовий</t>
  </si>
  <si>
    <t>Мережевий фiльтр</t>
  </si>
  <si>
    <t>Стiльцi офiснi</t>
  </si>
  <si>
    <t>Грати вiконнi</t>
  </si>
  <si>
    <t>Стiлець</t>
  </si>
  <si>
    <t>Стiл СК-3</t>
  </si>
  <si>
    <t>Кондицiонер Chigo KFR-51 GW_L</t>
  </si>
  <si>
    <t xml:space="preserve">Системний блок </t>
  </si>
  <si>
    <t>Монiтор LG</t>
  </si>
  <si>
    <t>Сервер Newlett (sntel Xeon E3-1225v5-3.3GHz,1Rx8GB,НDD 2x1TB)</t>
  </si>
  <si>
    <t>Кондицiонер Sensei FTR-32</t>
  </si>
  <si>
    <t>Системний блок 2</t>
  </si>
  <si>
    <t>Засіб КЗІ  "Secure Token-337 K "з ліцензією на ПП"Надійний засіб ЕЦП"CryptoLib V2"</t>
  </si>
  <si>
    <t>Принтер НР1020</t>
  </si>
  <si>
    <t>Етажерки</t>
  </si>
  <si>
    <t xml:space="preserve">Модем ADSL </t>
  </si>
  <si>
    <t>Сейф</t>
  </si>
  <si>
    <t>Телефонний апарат</t>
  </si>
  <si>
    <t>Шафа книжна (інспекторська)</t>
  </si>
  <si>
    <t>Сплитер D-Link DSL-30 CF</t>
  </si>
  <si>
    <t>Катридж CANON MF 3228</t>
  </si>
  <si>
    <t>Стiл СК-34</t>
  </si>
  <si>
    <t>Стiл</t>
  </si>
  <si>
    <t>Телефон DECT PANASONIK KX-TG1612 UAH BlackGrey.50 номерiв</t>
  </si>
  <si>
    <t>Урна для смiття</t>
  </si>
  <si>
    <t xml:space="preserve">Стiл кутовий </t>
  </si>
  <si>
    <t>Стiл однотумбовий</t>
  </si>
  <si>
    <t>Стiл-тумбочка</t>
  </si>
  <si>
    <t>Стiлець офісний</t>
  </si>
  <si>
    <t>Електрочайник</t>
  </si>
  <si>
    <t>Багатофункцiональний пристрiй HP Laser Jet M 130a</t>
  </si>
  <si>
    <t>Катридж CANON LBP 3010</t>
  </si>
  <si>
    <t>Столи</t>
  </si>
  <si>
    <t>Телефон "Панасонiк"</t>
  </si>
  <si>
    <t>Клавiатура  REAL-EL 501standard black</t>
  </si>
  <si>
    <t xml:space="preserve">Стiл приставний </t>
  </si>
  <si>
    <t>Комутатор</t>
  </si>
  <si>
    <t>Катридж HP Laser Jet 1020</t>
  </si>
  <si>
    <t>Мишка</t>
  </si>
  <si>
    <t>Клавіатура Vinga,мембранна, чорна</t>
  </si>
  <si>
    <t>Калькулятор</t>
  </si>
  <si>
    <t>Стiльці</t>
  </si>
  <si>
    <t>Столи СК-17</t>
  </si>
  <si>
    <t>Тумбочка з дверцятами</t>
  </si>
  <si>
    <t>Дзеркало</t>
  </si>
  <si>
    <t>Телефон  "Панасонiк"</t>
  </si>
  <si>
    <t>Лiчильник для води</t>
  </si>
  <si>
    <t>Стенд "Композит" лист</t>
  </si>
  <si>
    <t>Лiчильник електронний</t>
  </si>
  <si>
    <t>Стенди " Iсторiя освiти"</t>
  </si>
  <si>
    <t>Стенд " Вони очолювали в.о."</t>
  </si>
  <si>
    <t>Стенд " Вони працювали у в.о."</t>
  </si>
  <si>
    <t>Раковина</t>
  </si>
  <si>
    <t>Персональний комп'ютер у комплекті</t>
  </si>
  <si>
    <t>Електроперфоратор</t>
  </si>
  <si>
    <t>Всього</t>
  </si>
  <si>
    <t>х</t>
  </si>
  <si>
    <t xml:space="preserve">Монитор 19" Belinea </t>
  </si>
  <si>
    <t xml:space="preserve">Персональний компютер в комплектi </t>
  </si>
  <si>
    <t>Кондицiонер "Dekker-DSH 95 PQ"</t>
  </si>
  <si>
    <t>Ел.тример ЕРТ-38 потуж1000Вт,Дiаметр лiски1,6мм</t>
  </si>
  <si>
    <t>Переноска котуш.</t>
  </si>
  <si>
    <t>Загальна основних засобів та інших необоротних активів</t>
  </si>
  <si>
    <t>сума</t>
  </si>
  <si>
    <t>знос</t>
  </si>
  <si>
    <t>залишкова вартість</t>
  </si>
  <si>
    <t>Додаток 1</t>
  </si>
  <si>
    <t>Актив</t>
  </si>
  <si>
    <t>Вартість</t>
  </si>
  <si>
    <t>Знос</t>
  </si>
  <si>
    <t>Залишкова вартість</t>
  </si>
  <si>
    <t>Кременчуцької районної ради</t>
  </si>
  <si>
    <t>восьмого скликання</t>
  </si>
  <si>
    <t>від "_____"_____________2021р.</t>
  </si>
  <si>
    <t>Перелік  рухомого майна, що перебуває у спільній власності</t>
  </si>
  <si>
    <r>
      <t xml:space="preserve"> </t>
    </r>
    <r>
      <rPr>
        <b/>
        <sz val="14"/>
        <rFont val="Times New Roman"/>
        <family val="1"/>
        <charset val="204"/>
      </rPr>
      <t>територіальних громад Глобинського району та передається з балансу</t>
    </r>
  </si>
  <si>
    <t>в комунальну власність Глобинської міської ради Кременчуцького району Полтавської області</t>
  </si>
  <si>
    <t xml:space="preserve">відділу освіти Глобинської районної державної адміністрації </t>
  </si>
  <si>
    <t>№ з/п</t>
  </si>
  <si>
    <t>Одиниця виміру</t>
  </si>
  <si>
    <t>Кількість</t>
  </si>
  <si>
    <t>Інвентарний номер</t>
  </si>
  <si>
    <t>Електричний дриль</t>
  </si>
  <si>
    <t xml:space="preserve">Персональний комп'ютер </t>
  </si>
  <si>
    <t>Принтер</t>
  </si>
  <si>
    <t>Холодильник б/у Германiя</t>
  </si>
  <si>
    <t>Принтер лазерний</t>
  </si>
  <si>
    <t xml:space="preserve">Факс </t>
  </si>
  <si>
    <t>Холодильник "Днєпр-243"</t>
  </si>
  <si>
    <t>БФП лазерн.SAMSUNG SCX4300</t>
  </si>
  <si>
    <t>БФП  "Canon"</t>
  </si>
  <si>
    <t>Системний блок  BRAIN BUSINESS G4000,сист.ASSUS,DDR4 4096MB,SSD120GB,DVD</t>
  </si>
  <si>
    <t>Шафа залізна</t>
  </si>
  <si>
    <t>Шафа книжкова</t>
  </si>
  <si>
    <t>Стiл двотумбовий</t>
  </si>
  <si>
    <t>Стiл письмовий</t>
  </si>
  <si>
    <t>Стiл комп'ютерний</t>
  </si>
  <si>
    <t xml:space="preserve">Стiл для засiдань </t>
  </si>
  <si>
    <t>Стiлець офiсний</t>
  </si>
  <si>
    <t>Годинник настінний</t>
  </si>
  <si>
    <t>Стілець</t>
  </si>
  <si>
    <t xml:space="preserve">Столи  </t>
  </si>
  <si>
    <t xml:space="preserve">Стiл комп'ютерний </t>
  </si>
  <si>
    <t xml:space="preserve">Стiльцi металевi з нiжками </t>
  </si>
  <si>
    <t xml:space="preserve">Етажерка </t>
  </si>
  <si>
    <t>Етажерка</t>
  </si>
  <si>
    <t>Стiльцi н\м</t>
  </si>
  <si>
    <t>Електролiчильник 3-х фазний</t>
  </si>
  <si>
    <t>Цифровий фотоапарат</t>
  </si>
  <si>
    <t>Шафа архівна напівзакрита</t>
  </si>
  <si>
    <t>Шафа вiдкрита</t>
  </si>
  <si>
    <t>Шафа платтяна</t>
  </si>
  <si>
    <t>Шафа закрита</t>
  </si>
  <si>
    <t>Шафа архiвна напівзакрита 2600х700х300</t>
  </si>
  <si>
    <t>Пенал  напіввідкритий</t>
  </si>
  <si>
    <t>Шафа напіввiдкрита</t>
  </si>
  <si>
    <t>Шафа  вiдкрита</t>
  </si>
  <si>
    <t>Мережевий фiльтр  живлення Powercube_Gembird. 4.5v Black</t>
  </si>
  <si>
    <t>БФП CANON i-SENSYS MF3010.A4</t>
  </si>
  <si>
    <t>Мережевий фiльтр живлення 3,1м чорний</t>
  </si>
  <si>
    <t>Вiшалка для одягу кругла</t>
  </si>
  <si>
    <t xml:space="preserve">Жалюзi вертикальнi </t>
  </si>
  <si>
    <t>Державний Прапор</t>
  </si>
  <si>
    <t>Драбина</t>
  </si>
  <si>
    <t>Джерело безперебійного живлення Vingf LCD 600VA</t>
  </si>
  <si>
    <t xml:space="preserve">БФП CANON i SENSYS MF 3010 </t>
  </si>
  <si>
    <t>Мережевий фiльтр живлення 3,1,8 м чорний 6 розеток</t>
  </si>
  <si>
    <t>Заступник голови Кременчуцької районної ради                                                              Едуард СКЛЯРЕВСЬКИЙ</t>
  </si>
  <si>
    <t>БФП  лазерн. SAMSUNG SCX-4600</t>
  </si>
  <si>
    <t xml:space="preserve">БФП Canon 3228 </t>
  </si>
  <si>
    <t>Цифровий фотоапарат  ERGO-DC7375</t>
  </si>
  <si>
    <t xml:space="preserve">Грати вiконнi </t>
  </si>
  <si>
    <t>Шафа архiвна напівзакрита</t>
  </si>
  <si>
    <t>Мiкрохвильова піч МУЛIНЕКС</t>
  </si>
  <si>
    <t xml:space="preserve">до рішення сьомої позачергової сесії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</si>
</sst>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Calibri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13">
    <xf numFmtId="0" fontId="0" fillId="0" borderId="0" xfId="0"/>
    <xf numFmtId="0" fontId="3" fillId="0" borderId="0" xfId="0" applyFont="1" applyAlignment="1">
      <alignment horizontal="left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vertical="top" wrapText="1"/>
    </xf>
    <xf numFmtId="1" fontId="4" fillId="2" borderId="7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0" fontId="5" fillId="2" borderId="0" xfId="0" applyFont="1" applyFill="1"/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0" fillId="2" borderId="0" xfId="0" applyFill="1"/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1" fontId="9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/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top" wrapText="1"/>
    </xf>
    <xf numFmtId="1" fontId="4" fillId="2" borderId="16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0" xfId="7"/>
    <cellStyle name="Обычный 101" xfId="8"/>
    <cellStyle name="Обычный 102" xfId="1"/>
    <cellStyle name="Обычный 103" xfId="10"/>
    <cellStyle name="Обычный 104" xfId="3"/>
    <cellStyle name="Обычный 105" xfId="11"/>
    <cellStyle name="Обычный 3 18" xfId="9"/>
    <cellStyle name="Обычный 3 19" xfId="12"/>
    <cellStyle name="Обычный 30" xfId="2"/>
    <cellStyle name="Обычный 97" xfId="4"/>
    <cellStyle name="Обычный 98" xfId="5"/>
    <cellStyle name="Обычный 99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190</xdr:row>
      <xdr:rowOff>0</xdr:rowOff>
    </xdr:from>
    <xdr:to>
      <xdr:col>1</xdr:col>
      <xdr:colOff>114300</xdr:colOff>
      <xdr:row>190</xdr:row>
      <xdr:rowOff>85725</xdr:rowOff>
    </xdr:to>
    <xdr:sp macro="" textlink="">
      <xdr:nvSpPr>
        <xdr:cNvPr id="3" name="Имя " descr="Descr "/>
        <xdr:cNvSpPr/>
      </xdr:nvSpPr>
      <xdr:spPr>
        <a:xfrm>
          <a:off x="85725" y="128139825"/>
          <a:ext cx="95250" cy="857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0" tIns="0" rIns="0" bIns="0" anchor="t"/>
        <a:lstStyle/>
        <a:p>
          <a:pPr algn="l"/>
          <a:endParaRPr lang="en-US" sz="600" b="0" i="0" u="none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workbookViewId="0">
      <selection activeCell="L13" sqref="L13"/>
    </sheetView>
  </sheetViews>
  <sheetFormatPr defaultColWidth="9" defaultRowHeight="15" x14ac:dyDescent="0.25"/>
  <cols>
    <col min="1" max="1" width="1" style="1" customWidth="1"/>
    <col min="2" max="2" width="6.28515625" style="1" customWidth="1"/>
    <col min="3" max="3" width="49.85546875" style="1" customWidth="1"/>
    <col min="4" max="4" width="15.5703125" style="38" customWidth="1"/>
    <col min="5" max="5" width="10.28515625" style="38" customWidth="1"/>
    <col min="6" max="6" width="12.5703125" style="38" customWidth="1"/>
    <col min="7" max="7" width="14.85546875" style="38" customWidth="1"/>
    <col min="8" max="8" width="17.28515625" style="38" hidden="1" customWidth="1"/>
    <col min="9" max="9" width="15.42578125" style="38" customWidth="1"/>
    <col min="10" max="10" width="12.5703125" style="38" customWidth="1"/>
  </cols>
  <sheetData>
    <row r="1" spans="2:11" ht="15.75" x14ac:dyDescent="0.25">
      <c r="G1" s="96" t="s">
        <v>92</v>
      </c>
      <c r="H1" s="97"/>
      <c r="I1" s="97"/>
      <c r="J1" s="97"/>
    </row>
    <row r="2" spans="2:11" ht="15.75" x14ac:dyDescent="0.25">
      <c r="G2" s="96" t="s">
        <v>160</v>
      </c>
      <c r="H2" s="97"/>
      <c r="I2" s="97"/>
      <c r="J2" s="97"/>
    </row>
    <row r="3" spans="2:11" ht="15.75" x14ac:dyDescent="0.25">
      <c r="G3" s="96" t="s">
        <v>97</v>
      </c>
      <c r="H3" s="98"/>
      <c r="I3" s="98"/>
      <c r="J3" s="98"/>
    </row>
    <row r="4" spans="2:11" ht="15.75" x14ac:dyDescent="0.25">
      <c r="G4" s="96" t="s">
        <v>98</v>
      </c>
      <c r="H4" s="98"/>
      <c r="I4" s="98"/>
      <c r="J4" s="98"/>
    </row>
    <row r="5" spans="2:11" ht="15.75" x14ac:dyDescent="0.25">
      <c r="G5" s="96" t="s">
        <v>99</v>
      </c>
      <c r="H5" s="99"/>
      <c r="I5" s="99"/>
      <c r="J5" s="99"/>
    </row>
    <row r="6" spans="2:11" ht="15.75" x14ac:dyDescent="0.25">
      <c r="G6" s="93"/>
      <c r="H6" s="92"/>
      <c r="I6" s="92"/>
      <c r="J6" s="92"/>
    </row>
    <row r="7" spans="2:11" ht="18.75" x14ac:dyDescent="0.3">
      <c r="B7" s="100" t="s">
        <v>100</v>
      </c>
      <c r="C7" s="101"/>
      <c r="D7" s="101"/>
      <c r="E7" s="101"/>
      <c r="F7" s="101"/>
      <c r="G7" s="101"/>
      <c r="H7" s="101"/>
      <c r="I7" s="101"/>
      <c r="J7" s="101"/>
    </row>
    <row r="8" spans="2:11" ht="18.75" x14ac:dyDescent="0.3">
      <c r="B8" s="102" t="s">
        <v>101</v>
      </c>
      <c r="C8" s="101"/>
      <c r="D8" s="101"/>
      <c r="E8" s="101"/>
      <c r="F8" s="101"/>
      <c r="G8" s="101"/>
      <c r="H8" s="101"/>
      <c r="I8" s="101"/>
      <c r="J8" s="101"/>
    </row>
    <row r="9" spans="2:11" ht="18.75" x14ac:dyDescent="0.3">
      <c r="B9" s="100" t="s">
        <v>103</v>
      </c>
      <c r="C9" s="101"/>
      <c r="D9" s="101"/>
      <c r="E9" s="101"/>
      <c r="F9" s="101"/>
      <c r="G9" s="101"/>
      <c r="H9" s="101"/>
      <c r="I9" s="101"/>
      <c r="J9" s="101"/>
    </row>
    <row r="10" spans="2:11" ht="18.75" x14ac:dyDescent="0.3">
      <c r="B10" s="100" t="s">
        <v>102</v>
      </c>
      <c r="C10" s="101"/>
      <c r="D10" s="101"/>
      <c r="E10" s="101"/>
      <c r="F10" s="101"/>
      <c r="G10" s="101"/>
      <c r="H10" s="101"/>
      <c r="I10" s="101"/>
      <c r="J10" s="101"/>
    </row>
    <row r="11" spans="2:11" ht="24.95" customHeight="1" x14ac:dyDescent="0.25">
      <c r="B11" s="82"/>
      <c r="C11" s="89"/>
      <c r="D11" s="89"/>
      <c r="E11" s="89"/>
      <c r="F11" s="89"/>
      <c r="G11" s="89"/>
      <c r="H11" s="89"/>
      <c r="I11" s="89"/>
      <c r="J11" s="88"/>
      <c r="K11" s="82"/>
    </row>
    <row r="12" spans="2:11" ht="31.5" x14ac:dyDescent="0.25">
      <c r="B12" s="94" t="s">
        <v>104</v>
      </c>
      <c r="C12" s="94" t="s">
        <v>93</v>
      </c>
      <c r="D12" s="91" t="s">
        <v>107</v>
      </c>
      <c r="E12" s="91" t="s">
        <v>105</v>
      </c>
      <c r="F12" s="91" t="s">
        <v>106</v>
      </c>
      <c r="G12" s="91" t="s">
        <v>94</v>
      </c>
      <c r="H12" s="91"/>
      <c r="I12" s="91" t="s">
        <v>95</v>
      </c>
      <c r="J12" s="91" t="s">
        <v>96</v>
      </c>
    </row>
    <row r="13" spans="2:11" s="3" customFormat="1" ht="39.75" customHeight="1" x14ac:dyDescent="0.25">
      <c r="B13" s="66">
        <v>1</v>
      </c>
      <c r="C13" s="90" t="s">
        <v>108</v>
      </c>
      <c r="D13" s="79">
        <v>10420011</v>
      </c>
      <c r="E13" s="68" t="s">
        <v>0</v>
      </c>
      <c r="F13" s="80">
        <v>1</v>
      </c>
      <c r="G13" s="70">
        <v>485</v>
      </c>
      <c r="H13" s="71">
        <f t="shared" ref="H13:H55" si="0">G13</f>
        <v>485</v>
      </c>
      <c r="I13" s="70">
        <v>485</v>
      </c>
      <c r="J13" s="71">
        <f t="shared" ref="J13:J20" si="1">H13-I13</f>
        <v>0</v>
      </c>
    </row>
    <row r="14" spans="2:11" s="3" customFormat="1" ht="39.75" customHeight="1" x14ac:dyDescent="0.25">
      <c r="B14" s="13">
        <v>2</v>
      </c>
      <c r="C14" s="2" t="s">
        <v>33</v>
      </c>
      <c r="D14" s="34">
        <v>10420068</v>
      </c>
      <c r="E14" s="8" t="s">
        <v>0</v>
      </c>
      <c r="F14" s="5">
        <v>1</v>
      </c>
      <c r="G14" s="40">
        <v>6500</v>
      </c>
      <c r="H14" s="14">
        <f t="shared" si="0"/>
        <v>6500</v>
      </c>
      <c r="I14" s="40">
        <v>2925.08</v>
      </c>
      <c r="J14" s="14">
        <f t="shared" si="1"/>
        <v>3574.92</v>
      </c>
    </row>
    <row r="15" spans="2:11" s="3" customFormat="1" ht="39.75" customHeight="1" x14ac:dyDescent="0.25">
      <c r="B15" s="13">
        <v>3</v>
      </c>
      <c r="C15" s="2" t="s">
        <v>33</v>
      </c>
      <c r="D15" s="34">
        <v>10480010</v>
      </c>
      <c r="E15" s="8" t="s">
        <v>0</v>
      </c>
      <c r="F15" s="5">
        <v>1</v>
      </c>
      <c r="G15" s="40">
        <v>7817</v>
      </c>
      <c r="H15" s="14">
        <f t="shared" si="0"/>
        <v>7817</v>
      </c>
      <c r="I15" s="40">
        <v>7817</v>
      </c>
      <c r="J15" s="14">
        <f t="shared" si="1"/>
        <v>0</v>
      </c>
    </row>
    <row r="16" spans="2:11" s="3" customFormat="1" ht="39.75" customHeight="1" x14ac:dyDescent="0.25">
      <c r="B16" s="13">
        <v>4</v>
      </c>
      <c r="C16" s="2" t="s">
        <v>3</v>
      </c>
      <c r="D16" s="55">
        <v>10480011</v>
      </c>
      <c r="E16" s="8" t="s">
        <v>0</v>
      </c>
      <c r="F16" s="5">
        <v>1</v>
      </c>
      <c r="G16" s="40">
        <v>7355</v>
      </c>
      <c r="H16" s="14">
        <f t="shared" si="0"/>
        <v>7355</v>
      </c>
      <c r="I16" s="40">
        <v>7355</v>
      </c>
      <c r="J16" s="14">
        <f t="shared" si="1"/>
        <v>0</v>
      </c>
    </row>
    <row r="17" spans="1:10" s="6" customFormat="1" ht="39.75" customHeight="1" x14ac:dyDescent="0.25">
      <c r="A17" s="3"/>
      <c r="B17" s="13">
        <v>5</v>
      </c>
      <c r="C17" s="2" t="s">
        <v>7</v>
      </c>
      <c r="D17" s="37">
        <v>10480013</v>
      </c>
      <c r="E17" s="8" t="s">
        <v>0</v>
      </c>
      <c r="F17" s="5">
        <v>1</v>
      </c>
      <c r="G17" s="40">
        <v>1370</v>
      </c>
      <c r="H17" s="14">
        <f t="shared" si="0"/>
        <v>1370</v>
      </c>
      <c r="I17" s="40">
        <v>1370</v>
      </c>
      <c r="J17" s="14">
        <f t="shared" si="1"/>
        <v>0</v>
      </c>
    </row>
    <row r="18" spans="1:10" s="6" customFormat="1" ht="39.75" customHeight="1" x14ac:dyDescent="0.25">
      <c r="A18" s="3"/>
      <c r="B18" s="13">
        <v>6</v>
      </c>
      <c r="C18" s="2" t="s">
        <v>7</v>
      </c>
      <c r="D18" s="34">
        <v>10480013</v>
      </c>
      <c r="E18" s="8" t="s">
        <v>0</v>
      </c>
      <c r="F18" s="5">
        <v>1</v>
      </c>
      <c r="G18" s="40">
        <v>1370</v>
      </c>
      <c r="H18" s="14">
        <f t="shared" si="0"/>
        <v>1370</v>
      </c>
      <c r="I18" s="40">
        <v>1370</v>
      </c>
      <c r="J18" s="14">
        <f t="shared" si="1"/>
        <v>0</v>
      </c>
    </row>
    <row r="19" spans="1:10" s="6" customFormat="1" ht="39.75" customHeight="1" x14ac:dyDescent="0.25">
      <c r="A19" s="3"/>
      <c r="B19" s="13">
        <v>7</v>
      </c>
      <c r="C19" s="10" t="s">
        <v>3</v>
      </c>
      <c r="D19" s="34">
        <v>10480015</v>
      </c>
      <c r="E19" s="8" t="s">
        <v>0</v>
      </c>
      <c r="F19" s="23">
        <v>1</v>
      </c>
      <c r="G19" s="40">
        <v>5115</v>
      </c>
      <c r="H19" s="14">
        <f t="shared" si="0"/>
        <v>5115</v>
      </c>
      <c r="I19" s="48">
        <v>5115</v>
      </c>
      <c r="J19" s="14">
        <f t="shared" si="1"/>
        <v>0</v>
      </c>
    </row>
    <row r="20" spans="1:10" s="6" customFormat="1" ht="39.75" customHeight="1" x14ac:dyDescent="0.25">
      <c r="A20" s="3"/>
      <c r="B20" s="13">
        <v>8</v>
      </c>
      <c r="C20" s="2" t="s">
        <v>109</v>
      </c>
      <c r="D20" s="34">
        <v>10480016</v>
      </c>
      <c r="E20" s="8" t="s">
        <v>0</v>
      </c>
      <c r="F20" s="5">
        <v>1</v>
      </c>
      <c r="G20" s="40">
        <v>6138</v>
      </c>
      <c r="H20" s="14">
        <f t="shared" si="0"/>
        <v>6138</v>
      </c>
      <c r="I20" s="40">
        <v>6138</v>
      </c>
      <c r="J20" s="14">
        <f t="shared" si="1"/>
        <v>0</v>
      </c>
    </row>
    <row r="21" spans="1:10" s="6" customFormat="1" ht="39.75" customHeight="1" x14ac:dyDescent="0.25">
      <c r="A21" s="3"/>
      <c r="B21" s="13">
        <v>9</v>
      </c>
      <c r="C21" s="10" t="s">
        <v>3</v>
      </c>
      <c r="D21" s="34">
        <v>10480024</v>
      </c>
      <c r="E21" s="8" t="s">
        <v>0</v>
      </c>
      <c r="F21" s="23">
        <v>1</v>
      </c>
      <c r="G21" s="40">
        <v>5115</v>
      </c>
      <c r="H21" s="14">
        <f t="shared" si="0"/>
        <v>5115</v>
      </c>
      <c r="I21" s="48">
        <v>5115</v>
      </c>
      <c r="J21" s="14">
        <v>0</v>
      </c>
    </row>
    <row r="22" spans="1:10" s="3" customFormat="1" ht="39.75" customHeight="1" x14ac:dyDescent="0.25">
      <c r="B22" s="13">
        <v>10</v>
      </c>
      <c r="C22" s="2" t="s">
        <v>33</v>
      </c>
      <c r="D22" s="34">
        <v>10480025</v>
      </c>
      <c r="E22" s="8" t="s">
        <v>0</v>
      </c>
      <c r="F22" s="5">
        <v>1</v>
      </c>
      <c r="G22" s="40">
        <v>5115</v>
      </c>
      <c r="H22" s="14">
        <f t="shared" si="0"/>
        <v>5115</v>
      </c>
      <c r="I22" s="40">
        <v>5115</v>
      </c>
      <c r="J22" s="14">
        <f t="shared" ref="J22:J55" si="2">H22-I22</f>
        <v>0</v>
      </c>
    </row>
    <row r="23" spans="1:10" s="3" customFormat="1" ht="39.75" customHeight="1" x14ac:dyDescent="0.25">
      <c r="B23" s="13">
        <v>11</v>
      </c>
      <c r="C23" s="2" t="s">
        <v>110</v>
      </c>
      <c r="D23" s="34">
        <v>10480026</v>
      </c>
      <c r="E23" s="8" t="s">
        <v>0</v>
      </c>
      <c r="F23" s="5">
        <v>1</v>
      </c>
      <c r="G23" s="40">
        <v>1971</v>
      </c>
      <c r="H23" s="14">
        <f t="shared" si="0"/>
        <v>1971</v>
      </c>
      <c r="I23" s="40">
        <v>1971</v>
      </c>
      <c r="J23" s="14">
        <f t="shared" si="2"/>
        <v>0</v>
      </c>
    </row>
    <row r="24" spans="1:10" s="3" customFormat="1" ht="39.75" customHeight="1" x14ac:dyDescent="0.25">
      <c r="B24" s="13">
        <v>12</v>
      </c>
      <c r="C24" s="10" t="s">
        <v>8</v>
      </c>
      <c r="D24" s="34">
        <v>10480026</v>
      </c>
      <c r="E24" s="8" t="s">
        <v>0</v>
      </c>
      <c r="F24" s="23">
        <v>1</v>
      </c>
      <c r="G24" s="40">
        <v>2846</v>
      </c>
      <c r="H24" s="14">
        <f t="shared" si="0"/>
        <v>2846</v>
      </c>
      <c r="I24" s="48">
        <v>2846</v>
      </c>
      <c r="J24" s="14">
        <f t="shared" si="2"/>
        <v>0</v>
      </c>
    </row>
    <row r="25" spans="1:10" s="3" customFormat="1" ht="39.75" customHeight="1" x14ac:dyDescent="0.25">
      <c r="B25" s="13">
        <v>13</v>
      </c>
      <c r="C25" s="2" t="s">
        <v>110</v>
      </c>
      <c r="D25" s="37">
        <v>10480027</v>
      </c>
      <c r="E25" s="8" t="s">
        <v>0</v>
      </c>
      <c r="F25" s="5">
        <v>1</v>
      </c>
      <c r="G25" s="40">
        <v>1971</v>
      </c>
      <c r="H25" s="14">
        <f t="shared" si="0"/>
        <v>1971</v>
      </c>
      <c r="I25" s="40">
        <v>1971</v>
      </c>
      <c r="J25" s="14">
        <f t="shared" si="2"/>
        <v>0</v>
      </c>
    </row>
    <row r="26" spans="1:10" s="3" customFormat="1" ht="39.75" customHeight="1" x14ac:dyDescent="0.25">
      <c r="B26" s="13">
        <v>14</v>
      </c>
      <c r="C26" s="2" t="s">
        <v>113</v>
      </c>
      <c r="D26" s="34">
        <v>10480041</v>
      </c>
      <c r="E26" s="8" t="s">
        <v>0</v>
      </c>
      <c r="F26" s="5">
        <v>1</v>
      </c>
      <c r="G26" s="40">
        <v>1342</v>
      </c>
      <c r="H26" s="14">
        <f t="shared" si="0"/>
        <v>1342</v>
      </c>
      <c r="I26" s="40">
        <v>1342</v>
      </c>
      <c r="J26" s="14">
        <f t="shared" si="2"/>
        <v>0</v>
      </c>
    </row>
    <row r="27" spans="1:10" s="3" customFormat="1" ht="39.75" customHeight="1" x14ac:dyDescent="0.25">
      <c r="B27" s="13">
        <v>15</v>
      </c>
      <c r="C27" s="2" t="s">
        <v>83</v>
      </c>
      <c r="D27" s="34">
        <v>10480049</v>
      </c>
      <c r="E27" s="8" t="s">
        <v>0</v>
      </c>
      <c r="F27" s="5">
        <v>1</v>
      </c>
      <c r="G27" s="40">
        <v>1799</v>
      </c>
      <c r="H27" s="14">
        <f t="shared" si="0"/>
        <v>1799</v>
      </c>
      <c r="I27" s="40">
        <v>1799</v>
      </c>
      <c r="J27" s="14">
        <f t="shared" si="2"/>
        <v>0</v>
      </c>
    </row>
    <row r="28" spans="1:10" s="6" customFormat="1" ht="39.75" customHeight="1" x14ac:dyDescent="0.25">
      <c r="A28" s="3"/>
      <c r="B28" s="13">
        <v>16</v>
      </c>
      <c r="C28" s="2" t="s">
        <v>34</v>
      </c>
      <c r="D28" s="37">
        <v>10480053</v>
      </c>
      <c r="E28" s="8" t="s">
        <v>0</v>
      </c>
      <c r="F28" s="5">
        <v>1</v>
      </c>
      <c r="G28" s="40">
        <v>1370</v>
      </c>
      <c r="H28" s="14">
        <f t="shared" si="0"/>
        <v>1370</v>
      </c>
      <c r="I28" s="40">
        <v>1370</v>
      </c>
      <c r="J28" s="14">
        <f t="shared" si="2"/>
        <v>0</v>
      </c>
    </row>
    <row r="29" spans="1:10" s="6" customFormat="1" ht="39.75" customHeight="1" x14ac:dyDescent="0.25">
      <c r="A29" s="3"/>
      <c r="B29" s="13">
        <v>17</v>
      </c>
      <c r="C29" s="2" t="s">
        <v>34</v>
      </c>
      <c r="D29" s="34">
        <v>10480053</v>
      </c>
      <c r="E29" s="8" t="s">
        <v>0</v>
      </c>
      <c r="F29" s="5">
        <v>1</v>
      </c>
      <c r="G29" s="40">
        <v>1370</v>
      </c>
      <c r="H29" s="14">
        <f t="shared" si="0"/>
        <v>1370</v>
      </c>
      <c r="I29" s="40">
        <v>1370</v>
      </c>
      <c r="J29" s="14">
        <f t="shared" si="2"/>
        <v>0</v>
      </c>
    </row>
    <row r="30" spans="1:10" s="6" customFormat="1" ht="39.75" customHeight="1" x14ac:dyDescent="0.25">
      <c r="A30" s="3"/>
      <c r="B30" s="13">
        <v>18</v>
      </c>
      <c r="C30" s="2" t="s">
        <v>34</v>
      </c>
      <c r="D30" s="34">
        <v>10480053</v>
      </c>
      <c r="E30" s="8" t="s">
        <v>0</v>
      </c>
      <c r="F30" s="5">
        <v>1</v>
      </c>
      <c r="G30" s="40">
        <v>1370</v>
      </c>
      <c r="H30" s="14">
        <f t="shared" si="0"/>
        <v>1370</v>
      </c>
      <c r="I30" s="40">
        <v>1370</v>
      </c>
      <c r="J30" s="14">
        <f t="shared" si="2"/>
        <v>0</v>
      </c>
    </row>
    <row r="31" spans="1:10" s="6" customFormat="1" ht="39.75" customHeight="1" x14ac:dyDescent="0.25">
      <c r="A31" s="3"/>
      <c r="B31" s="13">
        <v>19</v>
      </c>
      <c r="C31" s="2" t="s">
        <v>34</v>
      </c>
      <c r="D31" s="34">
        <v>10480053</v>
      </c>
      <c r="E31" s="8" t="s">
        <v>0</v>
      </c>
      <c r="F31" s="5">
        <v>1</v>
      </c>
      <c r="G31" s="40">
        <v>1370</v>
      </c>
      <c r="H31" s="14">
        <f t="shared" si="0"/>
        <v>1370</v>
      </c>
      <c r="I31" s="40">
        <v>1370</v>
      </c>
      <c r="J31" s="14">
        <f t="shared" si="2"/>
        <v>0</v>
      </c>
    </row>
    <row r="32" spans="1:10" s="3" customFormat="1" ht="39.75" customHeight="1" x14ac:dyDescent="0.25">
      <c r="B32" s="13">
        <v>20</v>
      </c>
      <c r="C32" s="17" t="s">
        <v>84</v>
      </c>
      <c r="D32" s="13">
        <v>10480078</v>
      </c>
      <c r="E32" s="8" t="s">
        <v>0</v>
      </c>
      <c r="F32" s="19">
        <v>1</v>
      </c>
      <c r="G32" s="40">
        <v>5427</v>
      </c>
      <c r="H32" s="14">
        <f t="shared" si="0"/>
        <v>5427</v>
      </c>
      <c r="I32" s="40">
        <v>5022.32</v>
      </c>
      <c r="J32" s="14">
        <f t="shared" si="2"/>
        <v>404.68000000000029</v>
      </c>
    </row>
    <row r="33" spans="2:10" s="3" customFormat="1" ht="39.75" customHeight="1" x14ac:dyDescent="0.25">
      <c r="B33" s="13">
        <v>21</v>
      </c>
      <c r="C33" s="17" t="s">
        <v>3</v>
      </c>
      <c r="D33" s="13">
        <v>10481000</v>
      </c>
      <c r="E33" s="8" t="s">
        <v>0</v>
      </c>
      <c r="F33" s="19">
        <v>1</v>
      </c>
      <c r="G33" s="40">
        <v>4602</v>
      </c>
      <c r="H33" s="14">
        <f t="shared" si="0"/>
        <v>4602</v>
      </c>
      <c r="I33" s="40">
        <v>4602</v>
      </c>
      <c r="J33" s="14">
        <f t="shared" si="2"/>
        <v>0</v>
      </c>
    </row>
    <row r="34" spans="2:10" s="3" customFormat="1" ht="39.75" customHeight="1" x14ac:dyDescent="0.25">
      <c r="B34" s="13">
        <v>22</v>
      </c>
      <c r="C34" s="24" t="s">
        <v>4</v>
      </c>
      <c r="D34" s="13">
        <v>10481214</v>
      </c>
      <c r="E34" s="8" t="s">
        <v>0</v>
      </c>
      <c r="F34" s="25">
        <v>1</v>
      </c>
      <c r="G34" s="40">
        <v>4596</v>
      </c>
      <c r="H34" s="14">
        <f t="shared" si="0"/>
        <v>4596</v>
      </c>
      <c r="I34" s="48">
        <v>4596</v>
      </c>
      <c r="J34" s="14">
        <f t="shared" si="2"/>
        <v>0</v>
      </c>
    </row>
    <row r="35" spans="2:10" s="3" customFormat="1" ht="39.75" customHeight="1" x14ac:dyDescent="0.25">
      <c r="B35" s="13">
        <v>23</v>
      </c>
      <c r="C35" s="17" t="s">
        <v>3</v>
      </c>
      <c r="D35" s="13">
        <v>10482004</v>
      </c>
      <c r="E35" s="8" t="s">
        <v>0</v>
      </c>
      <c r="F35" s="19">
        <v>1</v>
      </c>
      <c r="G35" s="40">
        <v>5908</v>
      </c>
      <c r="H35" s="14">
        <f t="shared" si="0"/>
        <v>5908</v>
      </c>
      <c r="I35" s="40">
        <v>5908</v>
      </c>
      <c r="J35" s="14">
        <f t="shared" si="2"/>
        <v>0</v>
      </c>
    </row>
    <row r="36" spans="2:10" s="3" customFormat="1" ht="39.75" customHeight="1" x14ac:dyDescent="0.25">
      <c r="B36" s="13">
        <v>24</v>
      </c>
      <c r="C36" s="17" t="s">
        <v>3</v>
      </c>
      <c r="D36" s="13">
        <v>10482004</v>
      </c>
      <c r="E36" s="8" t="s">
        <v>0</v>
      </c>
      <c r="F36" s="19">
        <v>1</v>
      </c>
      <c r="G36" s="40">
        <v>5908</v>
      </c>
      <c r="H36" s="14">
        <f t="shared" si="0"/>
        <v>5908</v>
      </c>
      <c r="I36" s="40">
        <v>5908</v>
      </c>
      <c r="J36" s="14">
        <f t="shared" si="2"/>
        <v>0</v>
      </c>
    </row>
    <row r="37" spans="2:10" s="3" customFormat="1" ht="39.75" customHeight="1" x14ac:dyDescent="0.25">
      <c r="B37" s="13">
        <v>25</v>
      </c>
      <c r="C37" s="17" t="s">
        <v>111</v>
      </c>
      <c r="D37" s="13">
        <v>10490001</v>
      </c>
      <c r="E37" s="8" t="s">
        <v>0</v>
      </c>
      <c r="F37" s="19">
        <v>1</v>
      </c>
      <c r="G37" s="40">
        <v>1125</v>
      </c>
      <c r="H37" s="14">
        <f t="shared" si="0"/>
        <v>1125</v>
      </c>
      <c r="I37" s="40">
        <v>1125</v>
      </c>
      <c r="J37" s="14">
        <f t="shared" si="2"/>
        <v>0</v>
      </c>
    </row>
    <row r="38" spans="2:10" s="3" customFormat="1" ht="39.75" customHeight="1" x14ac:dyDescent="0.25">
      <c r="B38" s="13">
        <v>26</v>
      </c>
      <c r="C38" s="24" t="s">
        <v>5</v>
      </c>
      <c r="D38" s="13">
        <v>10490005</v>
      </c>
      <c r="E38" s="8" t="s">
        <v>0</v>
      </c>
      <c r="F38" s="25">
        <v>1</v>
      </c>
      <c r="G38" s="39">
        <v>4272</v>
      </c>
      <c r="H38" s="14">
        <f t="shared" si="0"/>
        <v>4272</v>
      </c>
      <c r="I38" s="48">
        <v>4272</v>
      </c>
      <c r="J38" s="14">
        <f t="shared" si="2"/>
        <v>0</v>
      </c>
    </row>
    <row r="39" spans="2:10" s="3" customFormat="1" ht="39.75" customHeight="1" x14ac:dyDescent="0.25">
      <c r="B39" s="13">
        <v>27</v>
      </c>
      <c r="C39" s="17" t="s">
        <v>79</v>
      </c>
      <c r="D39" s="13">
        <v>10490013</v>
      </c>
      <c r="E39" s="8" t="s">
        <v>0</v>
      </c>
      <c r="F39" s="19">
        <v>1</v>
      </c>
      <c r="G39" s="40">
        <v>5084</v>
      </c>
      <c r="H39" s="14">
        <f t="shared" si="0"/>
        <v>5084</v>
      </c>
      <c r="I39" s="40">
        <v>5084</v>
      </c>
      <c r="J39" s="14">
        <f t="shared" si="2"/>
        <v>0</v>
      </c>
    </row>
    <row r="40" spans="2:10" s="3" customFormat="1" ht="39.75" customHeight="1" x14ac:dyDescent="0.25">
      <c r="B40" s="13">
        <v>28</v>
      </c>
      <c r="C40" s="17" t="s">
        <v>80</v>
      </c>
      <c r="D40" s="13">
        <v>10490014</v>
      </c>
      <c r="E40" s="8" t="s">
        <v>0</v>
      </c>
      <c r="F40" s="19">
        <v>1</v>
      </c>
      <c r="G40" s="40">
        <v>1623</v>
      </c>
      <c r="H40" s="14">
        <f t="shared" si="0"/>
        <v>1623</v>
      </c>
      <c r="I40" s="40">
        <v>1623</v>
      </c>
      <c r="J40" s="14">
        <f t="shared" si="2"/>
        <v>0</v>
      </c>
    </row>
    <row r="41" spans="2:10" s="3" customFormat="1" ht="39.75" customHeight="1" x14ac:dyDescent="0.25">
      <c r="B41" s="13">
        <v>29</v>
      </c>
      <c r="C41" s="17" t="s">
        <v>112</v>
      </c>
      <c r="D41" s="13">
        <v>10490018</v>
      </c>
      <c r="E41" s="8" t="s">
        <v>0</v>
      </c>
      <c r="F41" s="19">
        <v>1</v>
      </c>
      <c r="G41" s="40">
        <v>1403</v>
      </c>
      <c r="H41" s="14">
        <f t="shared" si="0"/>
        <v>1403</v>
      </c>
      <c r="I41" s="40">
        <v>1403</v>
      </c>
      <c r="J41" s="14">
        <f t="shared" si="2"/>
        <v>0</v>
      </c>
    </row>
    <row r="42" spans="2:10" s="3" customFormat="1" ht="39.75" customHeight="1" x14ac:dyDescent="0.25">
      <c r="B42" s="13">
        <v>30</v>
      </c>
      <c r="C42" s="17" t="s">
        <v>36</v>
      </c>
      <c r="D42" s="13">
        <v>10490046</v>
      </c>
      <c r="E42" s="8" t="s">
        <v>0</v>
      </c>
      <c r="F42" s="19">
        <v>1</v>
      </c>
      <c r="G42" s="40">
        <v>2113</v>
      </c>
      <c r="H42" s="14">
        <f t="shared" si="0"/>
        <v>2113</v>
      </c>
      <c r="I42" s="40">
        <v>2113</v>
      </c>
      <c r="J42" s="14">
        <f t="shared" si="2"/>
        <v>0</v>
      </c>
    </row>
    <row r="43" spans="2:10" s="3" customFormat="1" ht="39.75" customHeight="1" x14ac:dyDescent="0.25">
      <c r="B43" s="13">
        <v>31</v>
      </c>
      <c r="C43" s="17" t="s">
        <v>32</v>
      </c>
      <c r="D43" s="13">
        <v>10490047</v>
      </c>
      <c r="E43" s="8" t="s">
        <v>0</v>
      </c>
      <c r="F43" s="19">
        <v>1</v>
      </c>
      <c r="G43" s="40">
        <v>2220</v>
      </c>
      <c r="H43" s="14">
        <f t="shared" si="0"/>
        <v>2220</v>
      </c>
      <c r="I43" s="40">
        <v>2220</v>
      </c>
      <c r="J43" s="14">
        <f t="shared" si="2"/>
        <v>0</v>
      </c>
    </row>
    <row r="44" spans="2:10" s="3" customFormat="1" ht="39.75" customHeight="1" x14ac:dyDescent="0.25">
      <c r="B44" s="13">
        <v>32</v>
      </c>
      <c r="C44" s="17" t="s">
        <v>155</v>
      </c>
      <c r="D44" s="13">
        <v>10490051</v>
      </c>
      <c r="E44" s="8" t="s">
        <v>0</v>
      </c>
      <c r="F44" s="19">
        <v>1</v>
      </c>
      <c r="G44" s="40">
        <v>1713</v>
      </c>
      <c r="H44" s="14">
        <f t="shared" si="0"/>
        <v>1713</v>
      </c>
      <c r="I44" s="40">
        <v>1713</v>
      </c>
      <c r="J44" s="14">
        <f t="shared" si="2"/>
        <v>0</v>
      </c>
    </row>
    <row r="45" spans="2:10" s="3" customFormat="1" ht="39.75" customHeight="1" x14ac:dyDescent="0.25">
      <c r="B45" s="13">
        <v>33</v>
      </c>
      <c r="C45" s="17" t="s">
        <v>154</v>
      </c>
      <c r="D45" s="13">
        <v>10490060</v>
      </c>
      <c r="E45" s="8" t="s">
        <v>0</v>
      </c>
      <c r="F45" s="19">
        <v>1</v>
      </c>
      <c r="G45" s="40">
        <v>2930</v>
      </c>
      <c r="H45" s="14">
        <f t="shared" si="0"/>
        <v>2930</v>
      </c>
      <c r="I45" s="40">
        <v>2930</v>
      </c>
      <c r="J45" s="14">
        <f t="shared" si="2"/>
        <v>0</v>
      </c>
    </row>
    <row r="46" spans="2:10" s="3" customFormat="1" ht="39.75" customHeight="1" x14ac:dyDescent="0.25">
      <c r="B46" s="13">
        <v>34</v>
      </c>
      <c r="C46" s="17" t="s">
        <v>114</v>
      </c>
      <c r="D46" s="13">
        <v>10490061</v>
      </c>
      <c r="E46" s="8" t="s">
        <v>0</v>
      </c>
      <c r="F46" s="19">
        <v>1</v>
      </c>
      <c r="G46" s="40">
        <v>3100</v>
      </c>
      <c r="H46" s="14">
        <f t="shared" si="0"/>
        <v>3100</v>
      </c>
      <c r="I46" s="40">
        <v>2713.42</v>
      </c>
      <c r="J46" s="14">
        <f t="shared" si="2"/>
        <v>386.57999999999993</v>
      </c>
    </row>
    <row r="47" spans="2:10" s="3" customFormat="1" ht="39.75" customHeight="1" x14ac:dyDescent="0.25">
      <c r="B47" s="13">
        <v>35</v>
      </c>
      <c r="C47" s="24" t="s">
        <v>115</v>
      </c>
      <c r="D47" s="13">
        <v>10490119</v>
      </c>
      <c r="E47" s="8" t="s">
        <v>0</v>
      </c>
      <c r="F47" s="25">
        <v>1</v>
      </c>
      <c r="G47" s="39">
        <v>2930</v>
      </c>
      <c r="H47" s="14">
        <f t="shared" si="0"/>
        <v>2930</v>
      </c>
      <c r="I47" s="48">
        <v>2856.33</v>
      </c>
      <c r="J47" s="14">
        <f t="shared" si="2"/>
        <v>73.670000000000073</v>
      </c>
    </row>
    <row r="48" spans="2:10" s="3" customFormat="1" ht="39.75" customHeight="1" x14ac:dyDescent="0.25">
      <c r="B48" s="13">
        <v>36</v>
      </c>
      <c r="C48" s="17" t="s">
        <v>85</v>
      </c>
      <c r="D48" s="13">
        <v>10490228</v>
      </c>
      <c r="E48" s="8" t="s">
        <v>0</v>
      </c>
      <c r="F48" s="19">
        <v>1</v>
      </c>
      <c r="G48" s="40">
        <v>2265</v>
      </c>
      <c r="H48" s="14">
        <f t="shared" si="0"/>
        <v>2265</v>
      </c>
      <c r="I48" s="40">
        <v>2265</v>
      </c>
      <c r="J48" s="14">
        <f t="shared" si="2"/>
        <v>0</v>
      </c>
    </row>
    <row r="49" spans="1:10" s="3" customFormat="1" ht="39.75" customHeight="1" x14ac:dyDescent="0.25">
      <c r="B49" s="13">
        <v>37</v>
      </c>
      <c r="C49" s="17" t="s">
        <v>85</v>
      </c>
      <c r="D49" s="13">
        <v>10490228</v>
      </c>
      <c r="E49" s="8" t="s">
        <v>0</v>
      </c>
      <c r="F49" s="19">
        <v>1</v>
      </c>
      <c r="G49" s="40">
        <v>2265</v>
      </c>
      <c r="H49" s="14">
        <f t="shared" si="0"/>
        <v>2265</v>
      </c>
      <c r="I49" s="40">
        <v>2265</v>
      </c>
      <c r="J49" s="14">
        <f t="shared" si="2"/>
        <v>0</v>
      </c>
    </row>
    <row r="50" spans="1:10" s="3" customFormat="1" ht="39.75" customHeight="1" x14ac:dyDescent="0.25">
      <c r="B50" s="13">
        <v>38</v>
      </c>
      <c r="C50" s="17" t="s">
        <v>85</v>
      </c>
      <c r="D50" s="13">
        <v>10490228</v>
      </c>
      <c r="E50" s="8" t="s">
        <v>0</v>
      </c>
      <c r="F50" s="19">
        <v>1</v>
      </c>
      <c r="G50" s="40">
        <v>2265</v>
      </c>
      <c r="H50" s="14">
        <f t="shared" si="0"/>
        <v>2265</v>
      </c>
      <c r="I50" s="40">
        <v>2265</v>
      </c>
      <c r="J50" s="14">
        <f t="shared" si="2"/>
        <v>0</v>
      </c>
    </row>
    <row r="51" spans="1:10" s="6" customFormat="1" ht="39.75" customHeight="1" x14ac:dyDescent="0.25">
      <c r="A51" s="3"/>
      <c r="B51" s="13">
        <v>39</v>
      </c>
      <c r="C51" s="17" t="s">
        <v>116</v>
      </c>
      <c r="D51" s="13">
        <v>10491220</v>
      </c>
      <c r="E51" s="8" t="s">
        <v>0</v>
      </c>
      <c r="F51" s="19">
        <v>1</v>
      </c>
      <c r="G51" s="40">
        <v>2038</v>
      </c>
      <c r="H51" s="14">
        <f t="shared" si="0"/>
        <v>2038</v>
      </c>
      <c r="I51" s="40">
        <v>2038</v>
      </c>
      <c r="J51" s="14">
        <f t="shared" si="2"/>
        <v>0</v>
      </c>
    </row>
    <row r="52" spans="1:10" s="6" customFormat="1" ht="39.75" customHeight="1" x14ac:dyDescent="0.25">
      <c r="A52" s="3"/>
      <c r="B52" s="13">
        <v>40</v>
      </c>
      <c r="C52" s="24" t="s">
        <v>6</v>
      </c>
      <c r="D52" s="13">
        <v>10492000</v>
      </c>
      <c r="E52" s="8" t="s">
        <v>0</v>
      </c>
      <c r="F52" s="25">
        <v>1</v>
      </c>
      <c r="G52" s="40">
        <v>2461</v>
      </c>
      <c r="H52" s="14">
        <f t="shared" si="0"/>
        <v>2461</v>
      </c>
      <c r="I52" s="48">
        <v>2461</v>
      </c>
      <c r="J52" s="14">
        <f t="shared" si="2"/>
        <v>0</v>
      </c>
    </row>
    <row r="53" spans="1:10" s="6" customFormat="1" ht="39.75" customHeight="1" x14ac:dyDescent="0.25">
      <c r="A53" s="3"/>
      <c r="B53" s="13">
        <v>41</v>
      </c>
      <c r="C53" s="24" t="s">
        <v>109</v>
      </c>
      <c r="D53" s="13">
        <v>10498154</v>
      </c>
      <c r="E53" s="8" t="s">
        <v>0</v>
      </c>
      <c r="F53" s="25">
        <v>1</v>
      </c>
      <c r="G53" s="39">
        <v>5597</v>
      </c>
      <c r="H53" s="14">
        <f t="shared" si="0"/>
        <v>5597</v>
      </c>
      <c r="I53" s="48">
        <v>5597</v>
      </c>
      <c r="J53" s="14">
        <f t="shared" si="2"/>
        <v>0</v>
      </c>
    </row>
    <row r="54" spans="1:10" s="15" customFormat="1" ht="46.5" customHeight="1" x14ac:dyDescent="0.25">
      <c r="B54" s="13">
        <v>42</v>
      </c>
      <c r="C54" s="31" t="s">
        <v>117</v>
      </c>
      <c r="D54" s="13">
        <v>1014600006</v>
      </c>
      <c r="E54" s="8" t="s">
        <v>0</v>
      </c>
      <c r="F54" s="27">
        <v>1</v>
      </c>
      <c r="G54" s="51">
        <v>11000</v>
      </c>
      <c r="H54" s="14">
        <f t="shared" si="0"/>
        <v>11000</v>
      </c>
      <c r="I54" s="50">
        <v>0</v>
      </c>
      <c r="J54" s="14">
        <f t="shared" si="2"/>
        <v>11000</v>
      </c>
    </row>
    <row r="55" spans="1:10" s="15" customFormat="1" ht="39.75" customHeight="1" x14ac:dyDescent="0.25">
      <c r="B55" s="13">
        <v>43</v>
      </c>
      <c r="C55" s="31" t="s">
        <v>35</v>
      </c>
      <c r="D55" s="13">
        <v>1014800007</v>
      </c>
      <c r="E55" s="8" t="s">
        <v>0</v>
      </c>
      <c r="F55" s="27">
        <v>1</v>
      </c>
      <c r="G55" s="51">
        <v>31750</v>
      </c>
      <c r="H55" s="14">
        <f t="shared" si="0"/>
        <v>31750</v>
      </c>
      <c r="I55" s="50">
        <v>15875</v>
      </c>
      <c r="J55" s="14">
        <f t="shared" si="2"/>
        <v>15875</v>
      </c>
    </row>
    <row r="56" spans="1:10" s="73" customFormat="1" ht="28.5" customHeight="1" x14ac:dyDescent="0.3">
      <c r="A56" s="72"/>
      <c r="B56" s="60"/>
      <c r="C56" s="61" t="s">
        <v>81</v>
      </c>
      <c r="D56" s="65" t="s">
        <v>82</v>
      </c>
      <c r="E56" s="65" t="s">
        <v>82</v>
      </c>
      <c r="F56" s="62">
        <f>SUM(F13:F55)</f>
        <v>43</v>
      </c>
      <c r="G56" s="63">
        <f>SUM(G13:G55)</f>
        <v>176384</v>
      </c>
      <c r="H56" s="63">
        <f>SUM(H13:H55)</f>
        <v>176384</v>
      </c>
      <c r="I56" s="63">
        <f>SUM(I13:I55)</f>
        <v>145069.15</v>
      </c>
      <c r="J56" s="63">
        <f>SUM(J13:J55)</f>
        <v>31314.85</v>
      </c>
    </row>
    <row r="57" spans="1:10" s="6" customFormat="1" ht="39.75" customHeight="1" x14ac:dyDescent="0.25">
      <c r="A57" s="3"/>
      <c r="B57" s="66">
        <v>1</v>
      </c>
      <c r="C57" s="67" t="s">
        <v>118</v>
      </c>
      <c r="D57" s="66">
        <v>10630002</v>
      </c>
      <c r="E57" s="68" t="s">
        <v>0</v>
      </c>
      <c r="F57" s="69">
        <v>1</v>
      </c>
      <c r="G57" s="70">
        <v>274</v>
      </c>
      <c r="H57" s="71">
        <f t="shared" ref="H57:H64" si="3">G57</f>
        <v>274</v>
      </c>
      <c r="I57" s="70">
        <v>274</v>
      </c>
      <c r="J57" s="71">
        <f t="shared" ref="J57:J64" si="4">H57-I57</f>
        <v>0</v>
      </c>
    </row>
    <row r="58" spans="1:10" s="6" customFormat="1" ht="39.75" customHeight="1" x14ac:dyDescent="0.25">
      <c r="A58" s="3"/>
      <c r="B58" s="13">
        <v>2</v>
      </c>
      <c r="C58" s="17" t="s">
        <v>119</v>
      </c>
      <c r="D58" s="13">
        <v>10630010</v>
      </c>
      <c r="E58" s="8" t="s">
        <v>0</v>
      </c>
      <c r="F58" s="19">
        <v>1</v>
      </c>
      <c r="G58" s="40">
        <v>275</v>
      </c>
      <c r="H58" s="14">
        <f t="shared" si="3"/>
        <v>275</v>
      </c>
      <c r="I58" s="40">
        <v>275</v>
      </c>
      <c r="J58" s="14">
        <f t="shared" si="4"/>
        <v>0</v>
      </c>
    </row>
    <row r="59" spans="1:10" s="6" customFormat="1" ht="39.75" customHeight="1" x14ac:dyDescent="0.25">
      <c r="A59" s="3"/>
      <c r="B59" s="66">
        <v>3</v>
      </c>
      <c r="C59" s="17" t="s">
        <v>119</v>
      </c>
      <c r="D59" s="13">
        <v>10630011</v>
      </c>
      <c r="E59" s="8" t="s">
        <v>0</v>
      </c>
      <c r="F59" s="19">
        <v>1</v>
      </c>
      <c r="G59" s="40">
        <v>275</v>
      </c>
      <c r="H59" s="14">
        <f t="shared" si="3"/>
        <v>275</v>
      </c>
      <c r="I59" s="40">
        <v>275</v>
      </c>
      <c r="J59" s="14">
        <f t="shared" si="4"/>
        <v>0</v>
      </c>
    </row>
    <row r="60" spans="1:10" s="6" customFormat="1" ht="39.75" customHeight="1" x14ac:dyDescent="0.25">
      <c r="A60" s="3"/>
      <c r="B60" s="13">
        <v>4</v>
      </c>
      <c r="C60" s="17" t="s">
        <v>119</v>
      </c>
      <c r="D60" s="13">
        <v>10630015</v>
      </c>
      <c r="E60" s="8" t="s">
        <v>0</v>
      </c>
      <c r="F60" s="19">
        <v>1</v>
      </c>
      <c r="G60" s="40">
        <v>275</v>
      </c>
      <c r="H60" s="14">
        <f t="shared" si="3"/>
        <v>275</v>
      </c>
      <c r="I60" s="40">
        <v>275</v>
      </c>
      <c r="J60" s="14">
        <f t="shared" si="4"/>
        <v>0</v>
      </c>
    </row>
    <row r="61" spans="1:10" s="15" customFormat="1" ht="39.75" customHeight="1" x14ac:dyDescent="0.25">
      <c r="B61" s="66">
        <v>5</v>
      </c>
      <c r="C61" s="4" t="s">
        <v>3</v>
      </c>
      <c r="D61" s="13">
        <v>1016600001</v>
      </c>
      <c r="E61" s="8" t="s">
        <v>0</v>
      </c>
      <c r="F61" s="8">
        <v>1</v>
      </c>
      <c r="G61" s="30">
        <v>9000</v>
      </c>
      <c r="H61" s="14">
        <f t="shared" si="3"/>
        <v>9000</v>
      </c>
      <c r="I61" s="14">
        <v>900</v>
      </c>
      <c r="J61" s="14">
        <f t="shared" si="4"/>
        <v>8100</v>
      </c>
    </row>
    <row r="62" spans="1:10" s="15" customFormat="1" ht="39.75" customHeight="1" x14ac:dyDescent="0.25">
      <c r="B62" s="13">
        <v>6</v>
      </c>
      <c r="C62" s="31" t="s">
        <v>37</v>
      </c>
      <c r="D62" s="13">
        <v>1016600014</v>
      </c>
      <c r="E62" s="8" t="s">
        <v>0</v>
      </c>
      <c r="F62" s="27">
        <v>1</v>
      </c>
      <c r="G62" s="51">
        <v>10880</v>
      </c>
      <c r="H62" s="14">
        <f t="shared" si="3"/>
        <v>10880</v>
      </c>
      <c r="I62" s="50">
        <v>0</v>
      </c>
      <c r="J62" s="14">
        <f t="shared" si="4"/>
        <v>10880</v>
      </c>
    </row>
    <row r="63" spans="1:10" s="15" customFormat="1" ht="39.75" customHeight="1" x14ac:dyDescent="0.25">
      <c r="B63" s="66">
        <v>7</v>
      </c>
      <c r="C63" s="4" t="s">
        <v>3</v>
      </c>
      <c r="D63" s="13">
        <v>1016600033</v>
      </c>
      <c r="E63" s="8" t="s">
        <v>0</v>
      </c>
      <c r="F63" s="8">
        <v>1</v>
      </c>
      <c r="G63" s="30">
        <v>9000</v>
      </c>
      <c r="H63" s="14">
        <f t="shared" si="3"/>
        <v>9000</v>
      </c>
      <c r="I63" s="14">
        <v>900</v>
      </c>
      <c r="J63" s="14">
        <f t="shared" si="4"/>
        <v>8100</v>
      </c>
    </row>
    <row r="64" spans="1:10" s="15" customFormat="1" ht="39.75" customHeight="1" x14ac:dyDescent="0.25">
      <c r="B64" s="13">
        <v>8</v>
      </c>
      <c r="C64" s="4" t="s">
        <v>3</v>
      </c>
      <c r="D64" s="13">
        <v>1016600034</v>
      </c>
      <c r="E64" s="8" t="s">
        <v>0</v>
      </c>
      <c r="F64" s="8">
        <v>1</v>
      </c>
      <c r="G64" s="51">
        <v>9000</v>
      </c>
      <c r="H64" s="14">
        <f t="shared" si="3"/>
        <v>9000</v>
      </c>
      <c r="I64" s="14">
        <v>900</v>
      </c>
      <c r="J64" s="14">
        <f t="shared" si="4"/>
        <v>8100</v>
      </c>
    </row>
    <row r="65" spans="1:10" s="33" customFormat="1" ht="18.75" x14ac:dyDescent="0.3">
      <c r="A65" s="11"/>
      <c r="B65" s="74" t="s">
        <v>82</v>
      </c>
      <c r="C65" s="74" t="s">
        <v>81</v>
      </c>
      <c r="D65" s="75" t="s">
        <v>82</v>
      </c>
      <c r="E65" s="75" t="s">
        <v>82</v>
      </c>
      <c r="F65" s="76">
        <f>SUM(F57:F64)</f>
        <v>8</v>
      </c>
      <c r="G65" s="77">
        <f>SUM(G57:G64)</f>
        <v>38979</v>
      </c>
      <c r="H65" s="77">
        <f>SUM(H57:H64)</f>
        <v>38979</v>
      </c>
      <c r="I65" s="77">
        <f>SUM(I57:I64)</f>
        <v>3799</v>
      </c>
      <c r="J65" s="77">
        <f>SUM(J57:J64)</f>
        <v>35180</v>
      </c>
    </row>
    <row r="66" spans="1:10" s="3" customFormat="1" ht="39.75" customHeight="1" x14ac:dyDescent="0.25">
      <c r="B66" s="66">
        <v>1</v>
      </c>
      <c r="C66" s="78" t="s">
        <v>60</v>
      </c>
      <c r="D66" s="79">
        <v>1130094</v>
      </c>
      <c r="E66" s="68" t="s">
        <v>0</v>
      </c>
      <c r="F66" s="80">
        <v>1</v>
      </c>
      <c r="G66" s="81">
        <v>200</v>
      </c>
      <c r="H66" s="71">
        <f t="shared" ref="H66:H97" si="5">G66</f>
        <v>200</v>
      </c>
      <c r="I66" s="70">
        <f t="shared" ref="I66:I97" si="6">H66/2</f>
        <v>100</v>
      </c>
      <c r="J66" s="71">
        <f t="shared" ref="J66:J97" si="7">H66-I66</f>
        <v>100</v>
      </c>
    </row>
    <row r="67" spans="1:10" s="3" customFormat="1" ht="39.75" customHeight="1" thickBot="1" x14ac:dyDescent="0.3">
      <c r="B67" s="13">
        <v>2</v>
      </c>
      <c r="C67" s="20" t="s">
        <v>52</v>
      </c>
      <c r="D67" s="34">
        <v>1136003</v>
      </c>
      <c r="E67" s="8" t="s">
        <v>0</v>
      </c>
      <c r="F67" s="22">
        <v>1</v>
      </c>
      <c r="G67" s="41">
        <v>306</v>
      </c>
      <c r="H67" s="14">
        <f t="shared" si="5"/>
        <v>306</v>
      </c>
      <c r="I67" s="42">
        <f t="shared" si="6"/>
        <v>153</v>
      </c>
      <c r="J67" s="14">
        <f t="shared" si="7"/>
        <v>153</v>
      </c>
    </row>
    <row r="68" spans="1:10" s="3" customFormat="1" ht="39.75" customHeight="1" x14ac:dyDescent="0.25">
      <c r="B68" s="66">
        <v>3</v>
      </c>
      <c r="C68" s="21" t="s">
        <v>30</v>
      </c>
      <c r="D68" s="35">
        <v>1136004</v>
      </c>
      <c r="E68" s="8" t="s">
        <v>0</v>
      </c>
      <c r="F68" s="43">
        <v>1</v>
      </c>
      <c r="G68" s="44">
        <v>68</v>
      </c>
      <c r="H68" s="14">
        <f t="shared" si="5"/>
        <v>68</v>
      </c>
      <c r="I68" s="45">
        <f t="shared" si="6"/>
        <v>34</v>
      </c>
      <c r="J68" s="14">
        <f t="shared" si="7"/>
        <v>34</v>
      </c>
    </row>
    <row r="69" spans="1:10" s="3" customFormat="1" ht="39.75" customHeight="1" thickBot="1" x14ac:dyDescent="0.3">
      <c r="B69" s="13">
        <v>4</v>
      </c>
      <c r="C69" s="18" t="s">
        <v>30</v>
      </c>
      <c r="D69" s="36">
        <v>1136004</v>
      </c>
      <c r="E69" s="8" t="s">
        <v>0</v>
      </c>
      <c r="F69" s="22">
        <v>1</v>
      </c>
      <c r="G69" s="46">
        <v>68</v>
      </c>
      <c r="H69" s="14">
        <f t="shared" si="5"/>
        <v>68</v>
      </c>
      <c r="I69" s="47">
        <f t="shared" si="6"/>
        <v>34</v>
      </c>
      <c r="J69" s="14">
        <f t="shared" si="7"/>
        <v>34</v>
      </c>
    </row>
    <row r="70" spans="1:10" s="3" customFormat="1" ht="39.75" customHeight="1" x14ac:dyDescent="0.25">
      <c r="B70" s="66">
        <v>5</v>
      </c>
      <c r="C70" s="20" t="s">
        <v>120</v>
      </c>
      <c r="D70" s="34">
        <v>1136013</v>
      </c>
      <c r="E70" s="8" t="s">
        <v>0</v>
      </c>
      <c r="F70" s="5">
        <v>1</v>
      </c>
      <c r="G70" s="39">
        <v>217</v>
      </c>
      <c r="H70" s="14">
        <f t="shared" si="5"/>
        <v>217</v>
      </c>
      <c r="I70" s="40">
        <f t="shared" si="6"/>
        <v>108.5</v>
      </c>
      <c r="J70" s="14">
        <f t="shared" si="7"/>
        <v>108.5</v>
      </c>
    </row>
    <row r="71" spans="1:10" s="3" customFormat="1" ht="39.75" customHeight="1" x14ac:dyDescent="0.25">
      <c r="B71" s="13">
        <v>6</v>
      </c>
      <c r="C71" s="9" t="s">
        <v>42</v>
      </c>
      <c r="D71" s="34">
        <v>1136024</v>
      </c>
      <c r="E71" s="8" t="s">
        <v>0</v>
      </c>
      <c r="F71" s="5">
        <v>1</v>
      </c>
      <c r="G71" s="39">
        <v>67</v>
      </c>
      <c r="H71" s="14">
        <f t="shared" si="5"/>
        <v>67</v>
      </c>
      <c r="I71" s="40">
        <f t="shared" si="6"/>
        <v>33.5</v>
      </c>
      <c r="J71" s="14">
        <f t="shared" si="7"/>
        <v>33.5</v>
      </c>
    </row>
    <row r="72" spans="1:10" s="3" customFormat="1" ht="39.75" customHeight="1" x14ac:dyDescent="0.25">
      <c r="B72" s="66">
        <v>7</v>
      </c>
      <c r="C72" s="9" t="s">
        <v>43</v>
      </c>
      <c r="D72" s="37">
        <v>1136031</v>
      </c>
      <c r="E72" s="8" t="s">
        <v>0</v>
      </c>
      <c r="F72" s="5">
        <v>1</v>
      </c>
      <c r="G72" s="39">
        <v>80</v>
      </c>
      <c r="H72" s="14">
        <f t="shared" si="5"/>
        <v>80</v>
      </c>
      <c r="I72" s="40">
        <f t="shared" si="6"/>
        <v>40</v>
      </c>
      <c r="J72" s="14">
        <f t="shared" si="7"/>
        <v>40</v>
      </c>
    </row>
    <row r="73" spans="1:10" s="3" customFormat="1" ht="39.75" customHeight="1" x14ac:dyDescent="0.25">
      <c r="B73" s="13">
        <v>8</v>
      </c>
      <c r="C73" s="9" t="s">
        <v>44</v>
      </c>
      <c r="D73" s="34">
        <v>1136031</v>
      </c>
      <c r="E73" s="8" t="s">
        <v>0</v>
      </c>
      <c r="F73" s="5">
        <v>3</v>
      </c>
      <c r="G73" s="39">
        <v>453</v>
      </c>
      <c r="H73" s="14">
        <f t="shared" si="5"/>
        <v>453</v>
      </c>
      <c r="I73" s="40">
        <f t="shared" si="6"/>
        <v>226.5</v>
      </c>
      <c r="J73" s="14">
        <f t="shared" si="7"/>
        <v>226.5</v>
      </c>
    </row>
    <row r="74" spans="1:10" s="3" customFormat="1" ht="39.75" customHeight="1" x14ac:dyDescent="0.25">
      <c r="B74" s="66">
        <v>9</v>
      </c>
      <c r="C74" s="10" t="s">
        <v>31</v>
      </c>
      <c r="D74" s="34">
        <v>1136033</v>
      </c>
      <c r="E74" s="8" t="s">
        <v>0</v>
      </c>
      <c r="F74" s="5">
        <v>1</v>
      </c>
      <c r="G74" s="39">
        <v>564</v>
      </c>
      <c r="H74" s="14">
        <f t="shared" si="5"/>
        <v>564</v>
      </c>
      <c r="I74" s="48">
        <f t="shared" si="6"/>
        <v>282</v>
      </c>
      <c r="J74" s="14">
        <f t="shared" si="7"/>
        <v>282</v>
      </c>
    </row>
    <row r="75" spans="1:10" s="3" customFormat="1" ht="39.75" customHeight="1" x14ac:dyDescent="0.25">
      <c r="B75" s="13">
        <v>10</v>
      </c>
      <c r="C75" s="9" t="s">
        <v>47</v>
      </c>
      <c r="D75" s="34">
        <v>1136034</v>
      </c>
      <c r="E75" s="8" t="s">
        <v>0</v>
      </c>
      <c r="F75" s="5">
        <v>1</v>
      </c>
      <c r="G75" s="39">
        <v>180</v>
      </c>
      <c r="H75" s="14">
        <f t="shared" si="5"/>
        <v>180</v>
      </c>
      <c r="I75" s="40">
        <f t="shared" si="6"/>
        <v>90</v>
      </c>
      <c r="J75" s="14">
        <f t="shared" si="7"/>
        <v>90</v>
      </c>
    </row>
    <row r="76" spans="1:10" s="3" customFormat="1" ht="39.75" customHeight="1" x14ac:dyDescent="0.25">
      <c r="B76" s="66">
        <v>11</v>
      </c>
      <c r="C76" s="9" t="s">
        <v>121</v>
      </c>
      <c r="D76" s="34">
        <v>1136035</v>
      </c>
      <c r="E76" s="8" t="s">
        <v>0</v>
      </c>
      <c r="F76" s="5">
        <v>1</v>
      </c>
      <c r="G76" s="39">
        <v>289</v>
      </c>
      <c r="H76" s="14">
        <f t="shared" si="5"/>
        <v>289</v>
      </c>
      <c r="I76" s="40">
        <f t="shared" si="6"/>
        <v>144.5</v>
      </c>
      <c r="J76" s="14">
        <f t="shared" si="7"/>
        <v>144.5</v>
      </c>
    </row>
    <row r="77" spans="1:10" s="3" customFormat="1" ht="49.5" customHeight="1" x14ac:dyDescent="0.25">
      <c r="B77" s="13">
        <v>12</v>
      </c>
      <c r="C77" s="9" t="s">
        <v>122</v>
      </c>
      <c r="D77" s="34">
        <v>1136035</v>
      </c>
      <c r="E77" s="8" t="s">
        <v>0</v>
      </c>
      <c r="F77" s="5">
        <v>1</v>
      </c>
      <c r="G77" s="39">
        <v>367</v>
      </c>
      <c r="H77" s="14">
        <f t="shared" si="5"/>
        <v>367</v>
      </c>
      <c r="I77" s="40">
        <f t="shared" si="6"/>
        <v>183.5</v>
      </c>
      <c r="J77" s="14">
        <f t="shared" si="7"/>
        <v>183.5</v>
      </c>
    </row>
    <row r="78" spans="1:10" s="3" customFormat="1" ht="39.75" customHeight="1" x14ac:dyDescent="0.25">
      <c r="B78" s="66">
        <v>13</v>
      </c>
      <c r="C78" s="10" t="s">
        <v>121</v>
      </c>
      <c r="D78" s="34">
        <v>1136035</v>
      </c>
      <c r="E78" s="8" t="s">
        <v>0</v>
      </c>
      <c r="F78" s="5">
        <v>1</v>
      </c>
      <c r="G78" s="39">
        <v>289</v>
      </c>
      <c r="H78" s="14">
        <f t="shared" si="5"/>
        <v>289</v>
      </c>
      <c r="I78" s="48">
        <f t="shared" si="6"/>
        <v>144.5</v>
      </c>
      <c r="J78" s="14">
        <f t="shared" si="7"/>
        <v>144.5</v>
      </c>
    </row>
    <row r="79" spans="1:10" s="3" customFormat="1" ht="39.75" customHeight="1" x14ac:dyDescent="0.25">
      <c r="B79" s="13">
        <v>14</v>
      </c>
      <c r="C79" s="9" t="s">
        <v>25</v>
      </c>
      <c r="D79" s="34">
        <v>1136038</v>
      </c>
      <c r="E79" s="8" t="s">
        <v>0</v>
      </c>
      <c r="F79" s="5">
        <v>2</v>
      </c>
      <c r="G79" s="40">
        <v>1048</v>
      </c>
      <c r="H79" s="14">
        <f t="shared" si="5"/>
        <v>1048</v>
      </c>
      <c r="I79" s="40">
        <f t="shared" si="6"/>
        <v>524</v>
      </c>
      <c r="J79" s="14">
        <f t="shared" si="7"/>
        <v>524</v>
      </c>
    </row>
    <row r="80" spans="1:10" s="3" customFormat="1" ht="39.75" customHeight="1" x14ac:dyDescent="0.25">
      <c r="B80" s="66">
        <v>15</v>
      </c>
      <c r="C80" s="10" t="s">
        <v>25</v>
      </c>
      <c r="D80" s="37">
        <v>1136038</v>
      </c>
      <c r="E80" s="8" t="s">
        <v>0</v>
      </c>
      <c r="F80" s="5">
        <v>4</v>
      </c>
      <c r="G80" s="39">
        <v>2096</v>
      </c>
      <c r="H80" s="14">
        <f t="shared" si="5"/>
        <v>2096</v>
      </c>
      <c r="I80" s="48">
        <f t="shared" si="6"/>
        <v>1048</v>
      </c>
      <c r="J80" s="14">
        <f t="shared" si="7"/>
        <v>1048</v>
      </c>
    </row>
    <row r="81" spans="1:10" s="3" customFormat="1" ht="39.75" customHeight="1" x14ac:dyDescent="0.25">
      <c r="B81" s="13">
        <v>16</v>
      </c>
      <c r="C81" s="9" t="s">
        <v>42</v>
      </c>
      <c r="D81" s="34">
        <v>1136039</v>
      </c>
      <c r="E81" s="8" t="s">
        <v>0</v>
      </c>
      <c r="F81" s="5">
        <v>1</v>
      </c>
      <c r="G81" s="39">
        <v>78</v>
      </c>
      <c r="H81" s="14">
        <f t="shared" si="5"/>
        <v>78</v>
      </c>
      <c r="I81" s="40">
        <f t="shared" si="6"/>
        <v>39</v>
      </c>
      <c r="J81" s="14">
        <f t="shared" si="7"/>
        <v>39</v>
      </c>
    </row>
    <row r="82" spans="1:10" s="3" customFormat="1" ht="39.75" customHeight="1" x14ac:dyDescent="0.25">
      <c r="B82" s="66">
        <v>17</v>
      </c>
      <c r="C82" s="10" t="s">
        <v>26</v>
      </c>
      <c r="D82" s="34">
        <v>1136040</v>
      </c>
      <c r="E82" s="8" t="s">
        <v>0</v>
      </c>
      <c r="F82" s="5">
        <v>2</v>
      </c>
      <c r="G82" s="39">
        <v>964</v>
      </c>
      <c r="H82" s="14">
        <f t="shared" si="5"/>
        <v>964</v>
      </c>
      <c r="I82" s="48">
        <f t="shared" si="6"/>
        <v>482</v>
      </c>
      <c r="J82" s="14">
        <f t="shared" si="7"/>
        <v>482</v>
      </c>
    </row>
    <row r="83" spans="1:10" s="3" customFormat="1" ht="39.75" customHeight="1" x14ac:dyDescent="0.25">
      <c r="B83" s="13">
        <v>18</v>
      </c>
      <c r="C83" s="10" t="s">
        <v>156</v>
      </c>
      <c r="D83" s="34">
        <v>1136041</v>
      </c>
      <c r="E83" s="8" t="s">
        <v>0</v>
      </c>
      <c r="F83" s="5">
        <v>1</v>
      </c>
      <c r="G83" s="39">
        <v>1028</v>
      </c>
      <c r="H83" s="14">
        <f t="shared" si="5"/>
        <v>1028</v>
      </c>
      <c r="I83" s="48">
        <f t="shared" si="6"/>
        <v>514</v>
      </c>
      <c r="J83" s="14">
        <f t="shared" si="7"/>
        <v>514</v>
      </c>
    </row>
    <row r="84" spans="1:10" s="3" customFormat="1" ht="39.75" customHeight="1" x14ac:dyDescent="0.25">
      <c r="B84" s="66">
        <v>19</v>
      </c>
      <c r="C84" s="10" t="s">
        <v>27</v>
      </c>
      <c r="D84" s="34">
        <v>1136046</v>
      </c>
      <c r="E84" s="8" t="s">
        <v>0</v>
      </c>
      <c r="F84" s="5">
        <v>1</v>
      </c>
      <c r="G84" s="40">
        <v>24</v>
      </c>
      <c r="H84" s="14">
        <f t="shared" si="5"/>
        <v>24</v>
      </c>
      <c r="I84" s="48">
        <f t="shared" si="6"/>
        <v>12</v>
      </c>
      <c r="J84" s="14">
        <f t="shared" si="7"/>
        <v>12</v>
      </c>
    </row>
    <row r="85" spans="1:10" s="3" customFormat="1" ht="39.75" customHeight="1" x14ac:dyDescent="0.25">
      <c r="B85" s="13">
        <v>20</v>
      </c>
      <c r="C85" s="9" t="s">
        <v>123</v>
      </c>
      <c r="D85" s="34">
        <v>1136053</v>
      </c>
      <c r="E85" s="8" t="s">
        <v>0</v>
      </c>
      <c r="F85" s="5">
        <v>1</v>
      </c>
      <c r="G85" s="39">
        <v>98</v>
      </c>
      <c r="H85" s="14">
        <f t="shared" si="5"/>
        <v>98</v>
      </c>
      <c r="I85" s="40">
        <f t="shared" si="6"/>
        <v>49</v>
      </c>
      <c r="J85" s="14">
        <f t="shared" si="7"/>
        <v>49</v>
      </c>
    </row>
    <row r="86" spans="1:10" s="3" customFormat="1" ht="39.75" customHeight="1" x14ac:dyDescent="0.25">
      <c r="B86" s="66">
        <v>21</v>
      </c>
      <c r="C86" s="9" t="s">
        <v>70</v>
      </c>
      <c r="D86" s="37">
        <v>1136074</v>
      </c>
      <c r="E86" s="8" t="s">
        <v>0</v>
      </c>
      <c r="F86" s="5">
        <v>1</v>
      </c>
      <c r="G86" s="39">
        <v>28</v>
      </c>
      <c r="H86" s="14">
        <f t="shared" si="5"/>
        <v>28</v>
      </c>
      <c r="I86" s="40">
        <f t="shared" si="6"/>
        <v>14</v>
      </c>
      <c r="J86" s="14">
        <f t="shared" si="7"/>
        <v>14</v>
      </c>
    </row>
    <row r="87" spans="1:10" s="6" customFormat="1" ht="39.75" customHeight="1" x14ac:dyDescent="0.25">
      <c r="A87" s="3"/>
      <c r="B87" s="13">
        <v>22</v>
      </c>
      <c r="C87" s="9" t="s">
        <v>124</v>
      </c>
      <c r="D87" s="37">
        <v>1136088</v>
      </c>
      <c r="E87" s="8" t="s">
        <v>0</v>
      </c>
      <c r="F87" s="5">
        <v>1</v>
      </c>
      <c r="G87" s="39">
        <v>68</v>
      </c>
      <c r="H87" s="14">
        <f t="shared" si="5"/>
        <v>68</v>
      </c>
      <c r="I87" s="40">
        <f t="shared" si="6"/>
        <v>34</v>
      </c>
      <c r="J87" s="14">
        <f t="shared" si="7"/>
        <v>34</v>
      </c>
    </row>
    <row r="88" spans="1:10" s="6" customFormat="1" ht="39.75" customHeight="1" x14ac:dyDescent="0.25">
      <c r="A88" s="3"/>
      <c r="B88" s="66">
        <v>23</v>
      </c>
      <c r="C88" s="9" t="s">
        <v>124</v>
      </c>
      <c r="D88" s="34">
        <v>1136088</v>
      </c>
      <c r="E88" s="8" t="s">
        <v>0</v>
      </c>
      <c r="F88" s="5">
        <v>1</v>
      </c>
      <c r="G88" s="39">
        <v>68</v>
      </c>
      <c r="H88" s="14">
        <f t="shared" si="5"/>
        <v>68</v>
      </c>
      <c r="I88" s="40">
        <f t="shared" si="6"/>
        <v>34</v>
      </c>
      <c r="J88" s="14">
        <f t="shared" si="7"/>
        <v>34</v>
      </c>
    </row>
    <row r="89" spans="1:10" s="6" customFormat="1" ht="39.75" customHeight="1" x14ac:dyDescent="0.25">
      <c r="A89" s="3"/>
      <c r="B89" s="13">
        <v>24</v>
      </c>
      <c r="C89" s="9" t="s">
        <v>67</v>
      </c>
      <c r="D89" s="34">
        <v>1136088</v>
      </c>
      <c r="E89" s="8" t="s">
        <v>0</v>
      </c>
      <c r="F89" s="5">
        <v>5</v>
      </c>
      <c r="G89" s="39">
        <v>680</v>
      </c>
      <c r="H89" s="14">
        <f t="shared" si="5"/>
        <v>680</v>
      </c>
      <c r="I89" s="40">
        <f t="shared" si="6"/>
        <v>340</v>
      </c>
      <c r="J89" s="14">
        <f t="shared" si="7"/>
        <v>340</v>
      </c>
    </row>
    <row r="90" spans="1:10" s="6" customFormat="1" ht="39.75" customHeight="1" x14ac:dyDescent="0.25">
      <c r="A90" s="3"/>
      <c r="B90" s="66">
        <v>25</v>
      </c>
      <c r="C90" s="10" t="s">
        <v>28</v>
      </c>
      <c r="D90" s="34">
        <v>1136088</v>
      </c>
      <c r="E90" s="8" t="s">
        <v>0</v>
      </c>
      <c r="F90" s="5">
        <v>7</v>
      </c>
      <c r="G90" s="39">
        <v>476</v>
      </c>
      <c r="H90" s="14">
        <f t="shared" si="5"/>
        <v>476</v>
      </c>
      <c r="I90" s="48">
        <f t="shared" si="6"/>
        <v>238</v>
      </c>
      <c r="J90" s="14">
        <f t="shared" si="7"/>
        <v>238</v>
      </c>
    </row>
    <row r="91" spans="1:10" s="6" customFormat="1" ht="39.75" customHeight="1" x14ac:dyDescent="0.25">
      <c r="A91" s="3"/>
      <c r="B91" s="13">
        <v>26</v>
      </c>
      <c r="C91" s="9" t="s">
        <v>70</v>
      </c>
      <c r="D91" s="34">
        <v>1136109</v>
      </c>
      <c r="E91" s="8" t="s">
        <v>0</v>
      </c>
      <c r="F91" s="5">
        <v>1</v>
      </c>
      <c r="G91" s="39">
        <v>13</v>
      </c>
      <c r="H91" s="14">
        <f t="shared" si="5"/>
        <v>13</v>
      </c>
      <c r="I91" s="40">
        <f t="shared" si="6"/>
        <v>6.5</v>
      </c>
      <c r="J91" s="14">
        <f t="shared" si="7"/>
        <v>6.5</v>
      </c>
    </row>
    <row r="92" spans="1:10" s="6" customFormat="1" ht="39.75" customHeight="1" x14ac:dyDescent="0.25">
      <c r="A92" s="3"/>
      <c r="B92" s="66">
        <v>27</v>
      </c>
      <c r="C92" s="9" t="s">
        <v>125</v>
      </c>
      <c r="D92" s="34">
        <v>1136110</v>
      </c>
      <c r="E92" s="8" t="s">
        <v>0</v>
      </c>
      <c r="F92" s="5">
        <v>1</v>
      </c>
      <c r="G92" s="39">
        <v>19</v>
      </c>
      <c r="H92" s="14">
        <f t="shared" si="5"/>
        <v>19</v>
      </c>
      <c r="I92" s="40">
        <f t="shared" si="6"/>
        <v>9.5</v>
      </c>
      <c r="J92" s="14">
        <f t="shared" si="7"/>
        <v>9.5</v>
      </c>
    </row>
    <row r="93" spans="1:10" s="6" customFormat="1" ht="39.75" customHeight="1" x14ac:dyDescent="0.25">
      <c r="A93" s="3"/>
      <c r="B93" s="13">
        <v>28</v>
      </c>
      <c r="C93" s="9" t="s">
        <v>50</v>
      </c>
      <c r="D93" s="34">
        <v>1136116</v>
      </c>
      <c r="E93" s="8" t="s">
        <v>0</v>
      </c>
      <c r="F93" s="5">
        <v>1</v>
      </c>
      <c r="G93" s="39">
        <v>11</v>
      </c>
      <c r="H93" s="14">
        <f t="shared" si="5"/>
        <v>11</v>
      </c>
      <c r="I93" s="40">
        <f t="shared" si="6"/>
        <v>5.5</v>
      </c>
      <c r="J93" s="14">
        <f t="shared" si="7"/>
        <v>5.5</v>
      </c>
    </row>
    <row r="94" spans="1:10" s="6" customFormat="1" ht="39.75" customHeight="1" x14ac:dyDescent="0.25">
      <c r="A94" s="3"/>
      <c r="B94" s="66">
        <v>29</v>
      </c>
      <c r="C94" s="9" t="s">
        <v>58</v>
      </c>
      <c r="D94" s="34">
        <v>1136117</v>
      </c>
      <c r="E94" s="8" t="s">
        <v>0</v>
      </c>
      <c r="F94" s="5">
        <v>1</v>
      </c>
      <c r="G94" s="39">
        <v>445</v>
      </c>
      <c r="H94" s="14">
        <f t="shared" si="5"/>
        <v>445</v>
      </c>
      <c r="I94" s="40">
        <f t="shared" si="6"/>
        <v>222.5</v>
      </c>
      <c r="J94" s="14">
        <f t="shared" si="7"/>
        <v>222.5</v>
      </c>
    </row>
    <row r="95" spans="1:10" s="6" customFormat="1" ht="39.75" customHeight="1" x14ac:dyDescent="0.25">
      <c r="A95" s="3"/>
      <c r="B95" s="13">
        <v>30</v>
      </c>
      <c r="C95" s="9" t="s">
        <v>58</v>
      </c>
      <c r="D95" s="34">
        <v>1136117</v>
      </c>
      <c r="E95" s="8" t="s">
        <v>0</v>
      </c>
      <c r="F95" s="5">
        <v>1</v>
      </c>
      <c r="G95" s="39">
        <v>445</v>
      </c>
      <c r="H95" s="14">
        <f t="shared" si="5"/>
        <v>445</v>
      </c>
      <c r="I95" s="40">
        <f t="shared" si="6"/>
        <v>222.5</v>
      </c>
      <c r="J95" s="14">
        <f t="shared" si="7"/>
        <v>222.5</v>
      </c>
    </row>
    <row r="96" spans="1:10" s="6" customFormat="1" ht="39.75" customHeight="1" x14ac:dyDescent="0.25">
      <c r="A96" s="3"/>
      <c r="B96" s="66">
        <v>31</v>
      </c>
      <c r="C96" s="9" t="s">
        <v>58</v>
      </c>
      <c r="D96" s="34">
        <v>1136117</v>
      </c>
      <c r="E96" s="8" t="s">
        <v>0</v>
      </c>
      <c r="F96" s="5">
        <v>1</v>
      </c>
      <c r="G96" s="39">
        <v>445</v>
      </c>
      <c r="H96" s="14">
        <f t="shared" si="5"/>
        <v>445</v>
      </c>
      <c r="I96" s="40">
        <f t="shared" si="6"/>
        <v>222.5</v>
      </c>
      <c r="J96" s="14">
        <f t="shared" si="7"/>
        <v>222.5</v>
      </c>
    </row>
    <row r="97" spans="2:10" s="3" customFormat="1" ht="39.75" customHeight="1" x14ac:dyDescent="0.25">
      <c r="B97" s="13">
        <v>32</v>
      </c>
      <c r="C97" s="9" t="s">
        <v>126</v>
      </c>
      <c r="D97" s="34">
        <v>1136118</v>
      </c>
      <c r="E97" s="8" t="s">
        <v>0</v>
      </c>
      <c r="F97" s="5">
        <v>1</v>
      </c>
      <c r="G97" s="39">
        <v>111</v>
      </c>
      <c r="H97" s="14">
        <f t="shared" si="5"/>
        <v>111</v>
      </c>
      <c r="I97" s="40">
        <f t="shared" si="6"/>
        <v>55.5</v>
      </c>
      <c r="J97" s="14">
        <f t="shared" si="7"/>
        <v>55.5</v>
      </c>
    </row>
    <row r="98" spans="2:10" s="3" customFormat="1" ht="39.75" customHeight="1" x14ac:dyDescent="0.25">
      <c r="B98" s="66">
        <v>33</v>
      </c>
      <c r="C98" s="9" t="s">
        <v>126</v>
      </c>
      <c r="D98" s="34">
        <v>1136118</v>
      </c>
      <c r="E98" s="8" t="s">
        <v>0</v>
      </c>
      <c r="F98" s="5">
        <v>1</v>
      </c>
      <c r="G98" s="39">
        <v>111</v>
      </c>
      <c r="H98" s="14">
        <f t="shared" ref="H98:H129" si="8">G98</f>
        <v>111</v>
      </c>
      <c r="I98" s="40">
        <f t="shared" ref="I98:I129" si="9">H98/2</f>
        <v>55.5</v>
      </c>
      <c r="J98" s="14">
        <f t="shared" ref="J98:J129" si="10">H98-I98</f>
        <v>55.5</v>
      </c>
    </row>
    <row r="99" spans="2:10" s="3" customFormat="1" ht="39.75" customHeight="1" x14ac:dyDescent="0.25">
      <c r="B99" s="13">
        <v>34</v>
      </c>
      <c r="C99" s="9" t="s">
        <v>126</v>
      </c>
      <c r="D99" s="37">
        <v>1136118</v>
      </c>
      <c r="E99" s="8" t="s">
        <v>0</v>
      </c>
      <c r="F99" s="5">
        <v>1</v>
      </c>
      <c r="G99" s="39">
        <v>111</v>
      </c>
      <c r="H99" s="14">
        <f t="shared" si="8"/>
        <v>111</v>
      </c>
      <c r="I99" s="40">
        <f t="shared" si="9"/>
        <v>55.5</v>
      </c>
      <c r="J99" s="14">
        <f t="shared" si="10"/>
        <v>55.5</v>
      </c>
    </row>
    <row r="100" spans="2:10" s="3" customFormat="1" ht="39.75" customHeight="1" x14ac:dyDescent="0.25">
      <c r="B100" s="66">
        <v>35</v>
      </c>
      <c r="C100" s="9" t="s">
        <v>48</v>
      </c>
      <c r="D100" s="34">
        <v>1136121</v>
      </c>
      <c r="E100" s="8" t="s">
        <v>0</v>
      </c>
      <c r="F100" s="5">
        <v>1</v>
      </c>
      <c r="G100" s="39">
        <v>688</v>
      </c>
      <c r="H100" s="14">
        <f t="shared" si="8"/>
        <v>688</v>
      </c>
      <c r="I100" s="40">
        <f t="shared" si="9"/>
        <v>344</v>
      </c>
      <c r="J100" s="14">
        <f t="shared" si="10"/>
        <v>344</v>
      </c>
    </row>
    <row r="101" spans="2:10" s="3" customFormat="1" ht="39.75" customHeight="1" x14ac:dyDescent="0.25">
      <c r="B101" s="13">
        <v>36</v>
      </c>
      <c r="C101" s="10" t="s">
        <v>26</v>
      </c>
      <c r="D101" s="34">
        <v>1136121</v>
      </c>
      <c r="E101" s="8" t="s">
        <v>0</v>
      </c>
      <c r="F101" s="5">
        <v>1</v>
      </c>
      <c r="G101" s="39">
        <v>688</v>
      </c>
      <c r="H101" s="14">
        <f t="shared" si="8"/>
        <v>688</v>
      </c>
      <c r="I101" s="48">
        <f t="shared" si="9"/>
        <v>344</v>
      </c>
      <c r="J101" s="14">
        <f t="shared" si="10"/>
        <v>344</v>
      </c>
    </row>
    <row r="102" spans="2:10" s="3" customFormat="1" ht="39.75" customHeight="1" x14ac:dyDescent="0.25">
      <c r="B102" s="66">
        <v>37</v>
      </c>
      <c r="C102" s="9" t="s">
        <v>17</v>
      </c>
      <c r="D102" s="34">
        <v>1136122</v>
      </c>
      <c r="E102" s="8" t="s">
        <v>0</v>
      </c>
      <c r="F102" s="5">
        <v>1</v>
      </c>
      <c r="G102" s="39">
        <v>286</v>
      </c>
      <c r="H102" s="14">
        <f t="shared" si="8"/>
        <v>286</v>
      </c>
      <c r="I102" s="40">
        <f t="shared" si="9"/>
        <v>143</v>
      </c>
      <c r="J102" s="14">
        <f t="shared" si="10"/>
        <v>143</v>
      </c>
    </row>
    <row r="103" spans="2:10" s="3" customFormat="1" ht="39.75" customHeight="1" x14ac:dyDescent="0.25">
      <c r="B103" s="13">
        <v>38</v>
      </c>
      <c r="C103" s="9" t="s">
        <v>17</v>
      </c>
      <c r="D103" s="34">
        <v>1136122</v>
      </c>
      <c r="E103" s="8" t="s">
        <v>0</v>
      </c>
      <c r="F103" s="5">
        <v>1</v>
      </c>
      <c r="G103" s="39">
        <v>286</v>
      </c>
      <c r="H103" s="14">
        <f t="shared" si="8"/>
        <v>286</v>
      </c>
      <c r="I103" s="40">
        <f t="shared" si="9"/>
        <v>143</v>
      </c>
      <c r="J103" s="14">
        <f t="shared" si="10"/>
        <v>143</v>
      </c>
    </row>
    <row r="104" spans="2:10" s="3" customFormat="1" ht="39.75" customHeight="1" x14ac:dyDescent="0.25">
      <c r="B104" s="66">
        <v>39</v>
      </c>
      <c r="C104" s="9" t="s">
        <v>51</v>
      </c>
      <c r="D104" s="34">
        <v>1136122</v>
      </c>
      <c r="E104" s="8" t="s">
        <v>0</v>
      </c>
      <c r="F104" s="5">
        <v>1</v>
      </c>
      <c r="G104" s="39">
        <v>135</v>
      </c>
      <c r="H104" s="14">
        <f t="shared" si="8"/>
        <v>135</v>
      </c>
      <c r="I104" s="40">
        <f t="shared" si="9"/>
        <v>67.5</v>
      </c>
      <c r="J104" s="14">
        <f t="shared" si="10"/>
        <v>67.5</v>
      </c>
    </row>
    <row r="105" spans="2:10" s="3" customFormat="1" ht="48" customHeight="1" x14ac:dyDescent="0.25">
      <c r="B105" s="13">
        <v>40</v>
      </c>
      <c r="C105" s="9" t="s">
        <v>51</v>
      </c>
      <c r="D105" s="34">
        <v>1136122</v>
      </c>
      <c r="E105" s="8" t="s">
        <v>0</v>
      </c>
      <c r="F105" s="5">
        <v>1</v>
      </c>
      <c r="G105" s="39">
        <v>135</v>
      </c>
      <c r="H105" s="14">
        <f t="shared" si="8"/>
        <v>135</v>
      </c>
      <c r="I105" s="40">
        <f t="shared" si="9"/>
        <v>67.5</v>
      </c>
      <c r="J105" s="14">
        <f t="shared" si="10"/>
        <v>67.5</v>
      </c>
    </row>
    <row r="106" spans="2:10" s="3" customFormat="1" ht="39.75" customHeight="1" x14ac:dyDescent="0.25">
      <c r="B106" s="66">
        <v>41</v>
      </c>
      <c r="C106" s="9" t="s">
        <v>29</v>
      </c>
      <c r="D106" s="34">
        <v>1136125</v>
      </c>
      <c r="E106" s="8" t="s">
        <v>0</v>
      </c>
      <c r="F106" s="5">
        <v>3</v>
      </c>
      <c r="G106" s="39">
        <v>180</v>
      </c>
      <c r="H106" s="14">
        <f t="shared" si="8"/>
        <v>180</v>
      </c>
      <c r="I106" s="40">
        <f t="shared" si="9"/>
        <v>90</v>
      </c>
      <c r="J106" s="14">
        <f t="shared" si="10"/>
        <v>90</v>
      </c>
    </row>
    <row r="107" spans="2:10" s="3" customFormat="1" ht="39.75" customHeight="1" x14ac:dyDescent="0.25">
      <c r="B107" s="13">
        <v>42</v>
      </c>
      <c r="C107" s="9" t="s">
        <v>29</v>
      </c>
      <c r="D107" s="34">
        <v>1136125</v>
      </c>
      <c r="E107" s="8" t="s">
        <v>0</v>
      </c>
      <c r="F107" s="5">
        <v>2</v>
      </c>
      <c r="G107" s="39">
        <v>120</v>
      </c>
      <c r="H107" s="14">
        <f t="shared" si="8"/>
        <v>120</v>
      </c>
      <c r="I107" s="40">
        <f t="shared" si="9"/>
        <v>60</v>
      </c>
      <c r="J107" s="14">
        <f t="shared" si="10"/>
        <v>60</v>
      </c>
    </row>
    <row r="108" spans="2:10" s="3" customFormat="1" ht="39.75" customHeight="1" x14ac:dyDescent="0.25">
      <c r="B108" s="66">
        <v>43</v>
      </c>
      <c r="C108" s="9" t="s">
        <v>29</v>
      </c>
      <c r="D108" s="37">
        <v>1136125</v>
      </c>
      <c r="E108" s="8" t="s">
        <v>0</v>
      </c>
      <c r="F108" s="5">
        <v>1</v>
      </c>
      <c r="G108" s="39">
        <v>60</v>
      </c>
      <c r="H108" s="14">
        <f t="shared" si="8"/>
        <v>60</v>
      </c>
      <c r="I108" s="40">
        <f t="shared" si="9"/>
        <v>30</v>
      </c>
      <c r="J108" s="14">
        <f t="shared" si="10"/>
        <v>30</v>
      </c>
    </row>
    <row r="109" spans="2:10" s="3" customFormat="1" ht="39.75" customHeight="1" x14ac:dyDescent="0.25">
      <c r="B109" s="13">
        <v>44</v>
      </c>
      <c r="C109" s="9" t="s">
        <v>29</v>
      </c>
      <c r="D109" s="34">
        <v>1136125</v>
      </c>
      <c r="E109" s="8" t="s">
        <v>0</v>
      </c>
      <c r="F109" s="5">
        <v>1</v>
      </c>
      <c r="G109" s="39">
        <v>60</v>
      </c>
      <c r="H109" s="14">
        <f t="shared" si="8"/>
        <v>60</v>
      </c>
      <c r="I109" s="40">
        <f t="shared" si="9"/>
        <v>30</v>
      </c>
      <c r="J109" s="14">
        <f t="shared" si="10"/>
        <v>30</v>
      </c>
    </row>
    <row r="110" spans="2:10" s="3" customFormat="1" ht="39.75" customHeight="1" x14ac:dyDescent="0.25">
      <c r="B110" s="66">
        <v>45</v>
      </c>
      <c r="C110" s="9" t="s">
        <v>29</v>
      </c>
      <c r="D110" s="34">
        <v>1136125</v>
      </c>
      <c r="E110" s="8" t="s">
        <v>0</v>
      </c>
      <c r="F110" s="5">
        <v>1</v>
      </c>
      <c r="G110" s="39">
        <v>60</v>
      </c>
      <c r="H110" s="14">
        <f t="shared" si="8"/>
        <v>60</v>
      </c>
      <c r="I110" s="40">
        <f t="shared" si="9"/>
        <v>30</v>
      </c>
      <c r="J110" s="14">
        <f t="shared" si="10"/>
        <v>30</v>
      </c>
    </row>
    <row r="111" spans="2:10" s="3" customFormat="1" ht="39.75" customHeight="1" x14ac:dyDescent="0.25">
      <c r="B111" s="13">
        <v>46</v>
      </c>
      <c r="C111" s="9" t="s">
        <v>29</v>
      </c>
      <c r="D111" s="34">
        <v>1136125</v>
      </c>
      <c r="E111" s="8" t="s">
        <v>0</v>
      </c>
      <c r="F111" s="5">
        <v>1</v>
      </c>
      <c r="G111" s="39">
        <v>60</v>
      </c>
      <c r="H111" s="14">
        <f t="shared" si="8"/>
        <v>60</v>
      </c>
      <c r="I111" s="40">
        <f t="shared" si="9"/>
        <v>30</v>
      </c>
      <c r="J111" s="14">
        <f t="shared" si="10"/>
        <v>30</v>
      </c>
    </row>
    <row r="112" spans="2:10" s="3" customFormat="1" ht="39.75" customHeight="1" x14ac:dyDescent="0.25">
      <c r="B112" s="66">
        <v>47</v>
      </c>
      <c r="C112" s="9" t="s">
        <v>29</v>
      </c>
      <c r="D112" s="34">
        <v>1136125</v>
      </c>
      <c r="E112" s="8" t="s">
        <v>0</v>
      </c>
      <c r="F112" s="5">
        <v>1</v>
      </c>
      <c r="G112" s="39">
        <v>60</v>
      </c>
      <c r="H112" s="14">
        <f t="shared" si="8"/>
        <v>60</v>
      </c>
      <c r="I112" s="40">
        <f t="shared" si="9"/>
        <v>30</v>
      </c>
      <c r="J112" s="14">
        <f t="shared" si="10"/>
        <v>30</v>
      </c>
    </row>
    <row r="113" spans="1:10" s="3" customFormat="1" ht="39.75" customHeight="1" x14ac:dyDescent="0.25">
      <c r="B113" s="13">
        <v>48</v>
      </c>
      <c r="C113" s="9" t="s">
        <v>29</v>
      </c>
      <c r="D113" s="34">
        <v>1136125</v>
      </c>
      <c r="E113" s="8" t="s">
        <v>0</v>
      </c>
      <c r="F113" s="5">
        <v>1</v>
      </c>
      <c r="G113" s="39">
        <v>60</v>
      </c>
      <c r="H113" s="14">
        <f t="shared" si="8"/>
        <v>60</v>
      </c>
      <c r="I113" s="40">
        <f t="shared" si="9"/>
        <v>30</v>
      </c>
      <c r="J113" s="14">
        <f t="shared" si="10"/>
        <v>30</v>
      </c>
    </row>
    <row r="114" spans="1:10" s="3" customFormat="1" ht="39.75" customHeight="1" x14ac:dyDescent="0.25">
      <c r="B114" s="66">
        <v>49</v>
      </c>
      <c r="C114" s="9" t="s">
        <v>157</v>
      </c>
      <c r="D114" s="34">
        <v>1136125</v>
      </c>
      <c r="E114" s="8" t="s">
        <v>0</v>
      </c>
      <c r="F114" s="5">
        <v>2</v>
      </c>
      <c r="G114" s="39">
        <v>120</v>
      </c>
      <c r="H114" s="14">
        <f t="shared" si="8"/>
        <v>120</v>
      </c>
      <c r="I114" s="40">
        <f t="shared" si="9"/>
        <v>60</v>
      </c>
      <c r="J114" s="14">
        <f t="shared" si="10"/>
        <v>60</v>
      </c>
    </row>
    <row r="115" spans="1:10" s="3" customFormat="1" ht="39.75" customHeight="1" x14ac:dyDescent="0.25">
      <c r="B115" s="13">
        <v>50</v>
      </c>
      <c r="C115" s="9" t="s">
        <v>157</v>
      </c>
      <c r="D115" s="34">
        <v>1136125</v>
      </c>
      <c r="E115" s="8" t="s">
        <v>0</v>
      </c>
      <c r="F115" s="5">
        <v>1</v>
      </c>
      <c r="G115" s="39">
        <v>60</v>
      </c>
      <c r="H115" s="14">
        <f t="shared" si="8"/>
        <v>60</v>
      </c>
      <c r="I115" s="40">
        <f t="shared" si="9"/>
        <v>30</v>
      </c>
      <c r="J115" s="14">
        <f t="shared" si="10"/>
        <v>30</v>
      </c>
    </row>
    <row r="116" spans="1:10" s="3" customFormat="1" ht="39.75" customHeight="1" x14ac:dyDescent="0.25">
      <c r="B116" s="66">
        <v>51</v>
      </c>
      <c r="C116" s="9" t="s">
        <v>29</v>
      </c>
      <c r="D116" s="37">
        <v>1136125</v>
      </c>
      <c r="E116" s="8" t="s">
        <v>0</v>
      </c>
      <c r="F116" s="5">
        <v>1</v>
      </c>
      <c r="G116" s="39">
        <v>60</v>
      </c>
      <c r="H116" s="14">
        <f t="shared" si="8"/>
        <v>60</v>
      </c>
      <c r="I116" s="40">
        <f t="shared" si="9"/>
        <v>30</v>
      </c>
      <c r="J116" s="14">
        <f t="shared" si="10"/>
        <v>30</v>
      </c>
    </row>
    <row r="117" spans="1:10" s="6" customFormat="1" ht="39.75" customHeight="1" x14ac:dyDescent="0.25">
      <c r="A117" s="3"/>
      <c r="B117" s="13">
        <v>52</v>
      </c>
      <c r="C117" s="10" t="s">
        <v>29</v>
      </c>
      <c r="D117" s="37">
        <v>1136125</v>
      </c>
      <c r="E117" s="8" t="s">
        <v>0</v>
      </c>
      <c r="F117" s="5">
        <v>4</v>
      </c>
      <c r="G117" s="39">
        <v>240</v>
      </c>
      <c r="H117" s="14">
        <f t="shared" si="8"/>
        <v>240</v>
      </c>
      <c r="I117" s="48">
        <f t="shared" si="9"/>
        <v>120</v>
      </c>
      <c r="J117" s="14">
        <f t="shared" si="10"/>
        <v>120</v>
      </c>
    </row>
    <row r="118" spans="1:10" s="6" customFormat="1" ht="39.75" customHeight="1" x14ac:dyDescent="0.25">
      <c r="A118" s="3"/>
      <c r="B118" s="66">
        <v>53</v>
      </c>
      <c r="C118" s="9" t="s">
        <v>128</v>
      </c>
      <c r="D118" s="34">
        <v>1136126</v>
      </c>
      <c r="E118" s="8" t="s">
        <v>0</v>
      </c>
      <c r="F118" s="5">
        <v>1</v>
      </c>
      <c r="G118" s="39">
        <v>293</v>
      </c>
      <c r="H118" s="14">
        <f t="shared" si="8"/>
        <v>293</v>
      </c>
      <c r="I118" s="40">
        <f t="shared" si="9"/>
        <v>146.5</v>
      </c>
      <c r="J118" s="14">
        <f t="shared" si="10"/>
        <v>146.5</v>
      </c>
    </row>
    <row r="119" spans="1:10" s="6" customFormat="1" ht="39.75" customHeight="1" x14ac:dyDescent="0.25">
      <c r="A119" s="3"/>
      <c r="B119" s="13">
        <v>54</v>
      </c>
      <c r="C119" s="9" t="s">
        <v>59</v>
      </c>
      <c r="D119" s="34">
        <v>1136126</v>
      </c>
      <c r="E119" s="8" t="s">
        <v>0</v>
      </c>
      <c r="F119" s="5">
        <v>1</v>
      </c>
      <c r="G119" s="39">
        <v>228</v>
      </c>
      <c r="H119" s="14">
        <f t="shared" si="8"/>
        <v>228</v>
      </c>
      <c r="I119" s="40">
        <f t="shared" si="9"/>
        <v>114</v>
      </c>
      <c r="J119" s="14">
        <f t="shared" si="10"/>
        <v>114</v>
      </c>
    </row>
    <row r="120" spans="1:10" s="6" customFormat="1" ht="39.75" customHeight="1" x14ac:dyDescent="0.25">
      <c r="A120" s="3"/>
      <c r="B120" s="66">
        <v>55</v>
      </c>
      <c r="C120" s="9" t="s">
        <v>127</v>
      </c>
      <c r="D120" s="34">
        <v>1136127</v>
      </c>
      <c r="E120" s="8" t="s">
        <v>0</v>
      </c>
      <c r="F120" s="5">
        <v>3</v>
      </c>
      <c r="G120" s="40">
        <v>807</v>
      </c>
      <c r="H120" s="14">
        <f t="shared" si="8"/>
        <v>807</v>
      </c>
      <c r="I120" s="40">
        <f t="shared" si="9"/>
        <v>403.5</v>
      </c>
      <c r="J120" s="14">
        <f t="shared" si="10"/>
        <v>403.5</v>
      </c>
    </row>
    <row r="121" spans="1:10" s="6" customFormat="1" ht="39.75" customHeight="1" x14ac:dyDescent="0.25">
      <c r="A121" s="3"/>
      <c r="B121" s="13">
        <v>56</v>
      </c>
      <c r="C121" s="9" t="s">
        <v>125</v>
      </c>
      <c r="D121" s="34">
        <v>1136129</v>
      </c>
      <c r="E121" s="8" t="s">
        <v>0</v>
      </c>
      <c r="F121" s="5">
        <v>1</v>
      </c>
      <c r="G121" s="39">
        <v>16</v>
      </c>
      <c r="H121" s="14">
        <f t="shared" si="8"/>
        <v>16</v>
      </c>
      <c r="I121" s="40">
        <f t="shared" si="9"/>
        <v>8</v>
      </c>
      <c r="J121" s="14">
        <f t="shared" si="10"/>
        <v>8</v>
      </c>
    </row>
    <row r="122" spans="1:10" s="6" customFormat="1" ht="39.75" customHeight="1" x14ac:dyDescent="0.25">
      <c r="A122" s="3"/>
      <c r="B122" s="66">
        <v>57</v>
      </c>
      <c r="C122" s="9" t="s">
        <v>68</v>
      </c>
      <c r="D122" s="34">
        <v>1136135</v>
      </c>
      <c r="E122" s="8" t="s">
        <v>0</v>
      </c>
      <c r="F122" s="5">
        <v>5</v>
      </c>
      <c r="G122" s="40">
        <v>2225</v>
      </c>
      <c r="H122" s="14">
        <f t="shared" si="8"/>
        <v>2225</v>
      </c>
      <c r="I122" s="40">
        <f t="shared" si="9"/>
        <v>1112.5</v>
      </c>
      <c r="J122" s="14">
        <f t="shared" si="10"/>
        <v>1112.5</v>
      </c>
    </row>
    <row r="123" spans="1:10" s="6" customFormat="1" ht="39.75" customHeight="1" x14ac:dyDescent="0.25">
      <c r="A123" s="3"/>
      <c r="B123" s="13">
        <v>58</v>
      </c>
      <c r="C123" s="10" t="s">
        <v>126</v>
      </c>
      <c r="D123" s="34">
        <v>1136136</v>
      </c>
      <c r="E123" s="8" t="s">
        <v>0</v>
      </c>
      <c r="F123" s="5">
        <v>3</v>
      </c>
      <c r="G123" s="39">
        <v>267</v>
      </c>
      <c r="H123" s="14">
        <f t="shared" si="8"/>
        <v>267</v>
      </c>
      <c r="I123" s="48">
        <f t="shared" si="9"/>
        <v>133.5</v>
      </c>
      <c r="J123" s="14">
        <f t="shared" si="10"/>
        <v>133.5</v>
      </c>
    </row>
    <row r="124" spans="1:10" s="6" customFormat="1" ht="39.75" customHeight="1" x14ac:dyDescent="0.25">
      <c r="A124" s="3"/>
      <c r="B124" s="66">
        <v>59</v>
      </c>
      <c r="C124" s="9" t="s">
        <v>71</v>
      </c>
      <c r="D124" s="34">
        <v>1136156</v>
      </c>
      <c r="E124" s="8" t="s">
        <v>0</v>
      </c>
      <c r="F124" s="5">
        <v>1</v>
      </c>
      <c r="G124" s="39">
        <v>148</v>
      </c>
      <c r="H124" s="14">
        <f t="shared" si="8"/>
        <v>148</v>
      </c>
      <c r="I124" s="40">
        <f t="shared" si="9"/>
        <v>74</v>
      </c>
      <c r="J124" s="14">
        <f t="shared" si="10"/>
        <v>74</v>
      </c>
    </row>
    <row r="125" spans="1:10" s="6" customFormat="1" ht="39.75" customHeight="1" x14ac:dyDescent="0.25">
      <c r="A125" s="3"/>
      <c r="B125" s="13">
        <v>60</v>
      </c>
      <c r="C125" s="9" t="s">
        <v>61</v>
      </c>
      <c r="D125" s="34">
        <v>1136165</v>
      </c>
      <c r="E125" s="8" t="s">
        <v>0</v>
      </c>
      <c r="F125" s="5">
        <v>1</v>
      </c>
      <c r="G125" s="39">
        <v>567</v>
      </c>
      <c r="H125" s="14">
        <f t="shared" si="8"/>
        <v>567</v>
      </c>
      <c r="I125" s="40">
        <f t="shared" si="9"/>
        <v>283.5</v>
      </c>
      <c r="J125" s="14">
        <f t="shared" si="10"/>
        <v>283.5</v>
      </c>
    </row>
    <row r="126" spans="1:10" s="6" customFormat="1" ht="39.75" customHeight="1" x14ac:dyDescent="0.25">
      <c r="A126" s="3"/>
      <c r="B126" s="66">
        <v>61</v>
      </c>
      <c r="C126" s="9" t="s">
        <v>129</v>
      </c>
      <c r="D126" s="34">
        <v>1136177</v>
      </c>
      <c r="E126" s="8" t="s">
        <v>0</v>
      </c>
      <c r="F126" s="5">
        <v>15</v>
      </c>
      <c r="G126" s="40">
        <v>1379</v>
      </c>
      <c r="H126" s="14">
        <f t="shared" si="8"/>
        <v>1379</v>
      </c>
      <c r="I126" s="40">
        <f t="shared" si="9"/>
        <v>689.5</v>
      </c>
      <c r="J126" s="14">
        <f t="shared" si="10"/>
        <v>689.5</v>
      </c>
    </row>
    <row r="127" spans="1:10" s="3" customFormat="1" ht="39.75" customHeight="1" x14ac:dyDescent="0.25">
      <c r="B127" s="13">
        <v>62</v>
      </c>
      <c r="C127" s="9" t="s">
        <v>39</v>
      </c>
      <c r="D127" s="34">
        <v>1136177</v>
      </c>
      <c r="E127" s="8" t="s">
        <v>0</v>
      </c>
      <c r="F127" s="5">
        <v>1</v>
      </c>
      <c r="G127" s="39">
        <v>929</v>
      </c>
      <c r="H127" s="14">
        <f t="shared" si="8"/>
        <v>929</v>
      </c>
      <c r="I127" s="40">
        <f t="shared" si="9"/>
        <v>464.5</v>
      </c>
      <c r="J127" s="14">
        <f t="shared" si="10"/>
        <v>464.5</v>
      </c>
    </row>
    <row r="128" spans="1:10" s="3" customFormat="1" ht="39.75" customHeight="1" x14ac:dyDescent="0.25">
      <c r="B128" s="66">
        <v>63</v>
      </c>
      <c r="C128" s="9" t="s">
        <v>40</v>
      </c>
      <c r="D128" s="34">
        <v>1136189</v>
      </c>
      <c r="E128" s="8" t="s">
        <v>0</v>
      </c>
      <c r="F128" s="5">
        <v>2</v>
      </c>
      <c r="G128" s="39">
        <v>436</v>
      </c>
      <c r="H128" s="14">
        <f t="shared" si="8"/>
        <v>436</v>
      </c>
      <c r="I128" s="40">
        <f t="shared" si="9"/>
        <v>218</v>
      </c>
      <c r="J128" s="14">
        <f t="shared" si="10"/>
        <v>218</v>
      </c>
    </row>
    <row r="129" spans="1:10" s="3" customFormat="1" ht="39.75" customHeight="1" x14ac:dyDescent="0.25">
      <c r="B129" s="13">
        <v>64</v>
      </c>
      <c r="C129" s="9" t="s">
        <v>130</v>
      </c>
      <c r="D129" s="34">
        <v>1136190</v>
      </c>
      <c r="E129" s="8" t="s">
        <v>0</v>
      </c>
      <c r="F129" s="5">
        <v>1</v>
      </c>
      <c r="G129" s="39">
        <v>218</v>
      </c>
      <c r="H129" s="14">
        <f t="shared" si="8"/>
        <v>218</v>
      </c>
      <c r="I129" s="40">
        <f t="shared" si="9"/>
        <v>109</v>
      </c>
      <c r="J129" s="14">
        <f t="shared" si="10"/>
        <v>109</v>
      </c>
    </row>
    <row r="130" spans="1:10" s="3" customFormat="1" ht="39.75" customHeight="1" x14ac:dyDescent="0.25">
      <c r="B130" s="66">
        <v>65</v>
      </c>
      <c r="C130" s="9" t="s">
        <v>130</v>
      </c>
      <c r="D130" s="37">
        <v>1136190</v>
      </c>
      <c r="E130" s="8" t="s">
        <v>0</v>
      </c>
      <c r="F130" s="5">
        <v>1</v>
      </c>
      <c r="G130" s="39">
        <v>218</v>
      </c>
      <c r="H130" s="14">
        <f t="shared" ref="H130:H161" si="11">G130</f>
        <v>218</v>
      </c>
      <c r="I130" s="40">
        <f t="shared" ref="I130:I161" si="12">H130/2</f>
        <v>109</v>
      </c>
      <c r="J130" s="14">
        <f t="shared" ref="J130:J161" si="13">H130-I130</f>
        <v>109</v>
      </c>
    </row>
    <row r="131" spans="1:10" s="3" customFormat="1" ht="39.75" customHeight="1" x14ac:dyDescent="0.25">
      <c r="B131" s="13">
        <v>66</v>
      </c>
      <c r="C131" s="9" t="s">
        <v>131</v>
      </c>
      <c r="D131" s="34">
        <v>1136190</v>
      </c>
      <c r="E131" s="8" t="s">
        <v>0</v>
      </c>
      <c r="F131" s="5">
        <v>1</v>
      </c>
      <c r="G131" s="39">
        <v>218</v>
      </c>
      <c r="H131" s="14">
        <f t="shared" si="11"/>
        <v>218</v>
      </c>
      <c r="I131" s="40">
        <f t="shared" si="12"/>
        <v>109</v>
      </c>
      <c r="J131" s="14">
        <f t="shared" si="13"/>
        <v>109</v>
      </c>
    </row>
    <row r="132" spans="1:10" s="6" customFormat="1" ht="39.75" customHeight="1" x14ac:dyDescent="0.25">
      <c r="A132" s="3"/>
      <c r="B132" s="66">
        <v>67</v>
      </c>
      <c r="C132" s="7" t="s">
        <v>72</v>
      </c>
      <c r="D132" s="13">
        <v>11360002</v>
      </c>
      <c r="E132" s="8" t="s">
        <v>0</v>
      </c>
      <c r="F132" s="19">
        <v>1</v>
      </c>
      <c r="G132" s="39">
        <v>72</v>
      </c>
      <c r="H132" s="14">
        <f t="shared" si="11"/>
        <v>72</v>
      </c>
      <c r="I132" s="40">
        <f t="shared" si="12"/>
        <v>36</v>
      </c>
      <c r="J132" s="14">
        <f t="shared" si="13"/>
        <v>36</v>
      </c>
    </row>
    <row r="133" spans="1:10" s="6" customFormat="1" ht="39.75" customHeight="1" x14ac:dyDescent="0.25">
      <c r="A133" s="3"/>
      <c r="B133" s="13">
        <v>68</v>
      </c>
      <c r="C133" s="26" t="s">
        <v>72</v>
      </c>
      <c r="D133" s="13">
        <v>11360002</v>
      </c>
      <c r="E133" s="8" t="s">
        <v>0</v>
      </c>
      <c r="F133" s="19">
        <v>1</v>
      </c>
      <c r="G133" s="39">
        <v>72</v>
      </c>
      <c r="H133" s="14">
        <f t="shared" si="11"/>
        <v>72</v>
      </c>
      <c r="I133" s="40">
        <f t="shared" si="12"/>
        <v>36</v>
      </c>
      <c r="J133" s="14">
        <f t="shared" si="13"/>
        <v>36</v>
      </c>
    </row>
    <row r="134" spans="1:10" s="6" customFormat="1" ht="39.75" customHeight="1" x14ac:dyDescent="0.25">
      <c r="A134" s="3"/>
      <c r="B134" s="66">
        <v>69</v>
      </c>
      <c r="C134" s="26" t="s">
        <v>132</v>
      </c>
      <c r="D134" s="13">
        <v>11360015</v>
      </c>
      <c r="E134" s="8" t="s">
        <v>0</v>
      </c>
      <c r="F134" s="19">
        <v>2</v>
      </c>
      <c r="G134" s="39">
        <v>102</v>
      </c>
      <c r="H134" s="14">
        <f t="shared" si="11"/>
        <v>102</v>
      </c>
      <c r="I134" s="40">
        <f t="shared" si="12"/>
        <v>51</v>
      </c>
      <c r="J134" s="14">
        <f t="shared" si="13"/>
        <v>51</v>
      </c>
    </row>
    <row r="135" spans="1:10" s="6" customFormat="1" ht="39.75" customHeight="1" x14ac:dyDescent="0.25">
      <c r="A135" s="3"/>
      <c r="B135" s="13">
        <v>70</v>
      </c>
      <c r="C135" s="26" t="s">
        <v>133</v>
      </c>
      <c r="D135" s="13">
        <v>11360043</v>
      </c>
      <c r="E135" s="8" t="s">
        <v>0</v>
      </c>
      <c r="F135" s="19">
        <v>1</v>
      </c>
      <c r="G135" s="39">
        <v>292</v>
      </c>
      <c r="H135" s="14">
        <f t="shared" si="11"/>
        <v>292</v>
      </c>
      <c r="I135" s="40">
        <f t="shared" si="12"/>
        <v>146</v>
      </c>
      <c r="J135" s="14">
        <f t="shared" si="13"/>
        <v>146</v>
      </c>
    </row>
    <row r="136" spans="1:10" s="6" customFormat="1" ht="39.75" customHeight="1" x14ac:dyDescent="0.25">
      <c r="A136" s="3"/>
      <c r="B136" s="66">
        <v>71</v>
      </c>
      <c r="C136" s="24" t="s">
        <v>15</v>
      </c>
      <c r="D136" s="13">
        <v>11360045</v>
      </c>
      <c r="E136" s="8" t="s">
        <v>0</v>
      </c>
      <c r="F136" s="19">
        <v>2</v>
      </c>
      <c r="G136" s="39">
        <v>372</v>
      </c>
      <c r="H136" s="14">
        <f t="shared" si="11"/>
        <v>372</v>
      </c>
      <c r="I136" s="48">
        <f t="shared" si="12"/>
        <v>186</v>
      </c>
      <c r="J136" s="14">
        <f t="shared" si="13"/>
        <v>186</v>
      </c>
    </row>
    <row r="137" spans="1:10" s="6" customFormat="1" ht="39.75" customHeight="1" x14ac:dyDescent="0.25">
      <c r="A137" s="3"/>
      <c r="B137" s="13">
        <v>72</v>
      </c>
      <c r="C137" s="24" t="s">
        <v>134</v>
      </c>
      <c r="D137" s="13">
        <v>11360047</v>
      </c>
      <c r="E137" s="8" t="s">
        <v>0</v>
      </c>
      <c r="F137" s="19">
        <v>1</v>
      </c>
      <c r="G137" s="39">
        <v>1005</v>
      </c>
      <c r="H137" s="14">
        <f t="shared" si="11"/>
        <v>1005</v>
      </c>
      <c r="I137" s="48">
        <f t="shared" si="12"/>
        <v>502.5</v>
      </c>
      <c r="J137" s="14">
        <f t="shared" si="13"/>
        <v>502.5</v>
      </c>
    </row>
    <row r="138" spans="1:10" s="6" customFormat="1" ht="39.75" customHeight="1" x14ac:dyDescent="0.25">
      <c r="A138" s="3"/>
      <c r="B138" s="66">
        <v>73</v>
      </c>
      <c r="C138" s="24" t="s">
        <v>158</v>
      </c>
      <c r="D138" s="13">
        <v>11360058</v>
      </c>
      <c r="E138" s="8" t="s">
        <v>0</v>
      </c>
      <c r="F138" s="19">
        <v>8</v>
      </c>
      <c r="G138" s="39">
        <v>7304</v>
      </c>
      <c r="H138" s="14">
        <f t="shared" si="11"/>
        <v>7304</v>
      </c>
      <c r="I138" s="48">
        <f t="shared" si="12"/>
        <v>3652</v>
      </c>
      <c r="J138" s="14">
        <f t="shared" si="13"/>
        <v>3652</v>
      </c>
    </row>
    <row r="139" spans="1:10" s="6" customFormat="1" ht="39.75" customHeight="1" x14ac:dyDescent="0.25">
      <c r="A139" s="3"/>
      <c r="B139" s="13">
        <v>74</v>
      </c>
      <c r="C139" s="24" t="s">
        <v>16</v>
      </c>
      <c r="D139" s="13">
        <v>11360059</v>
      </c>
      <c r="E139" s="8" t="s">
        <v>0</v>
      </c>
      <c r="F139" s="19">
        <v>1</v>
      </c>
      <c r="G139" s="39">
        <v>446</v>
      </c>
      <c r="H139" s="14">
        <f t="shared" si="11"/>
        <v>446</v>
      </c>
      <c r="I139" s="48">
        <f t="shared" si="12"/>
        <v>223</v>
      </c>
      <c r="J139" s="14">
        <f t="shared" si="13"/>
        <v>223</v>
      </c>
    </row>
    <row r="140" spans="1:10" s="6" customFormat="1" ht="39.75" customHeight="1" x14ac:dyDescent="0.25">
      <c r="A140" s="3"/>
      <c r="B140" s="66">
        <v>75</v>
      </c>
      <c r="C140" s="24" t="s">
        <v>17</v>
      </c>
      <c r="D140" s="13">
        <v>11360068</v>
      </c>
      <c r="E140" s="8" t="s">
        <v>0</v>
      </c>
      <c r="F140" s="19">
        <v>4</v>
      </c>
      <c r="G140" s="39">
        <v>2228</v>
      </c>
      <c r="H140" s="14">
        <f t="shared" si="11"/>
        <v>2228</v>
      </c>
      <c r="I140" s="48">
        <f t="shared" si="12"/>
        <v>1114</v>
      </c>
      <c r="J140" s="14">
        <f t="shared" si="13"/>
        <v>1114</v>
      </c>
    </row>
    <row r="141" spans="1:10" s="6" customFormat="1" ht="39.75" customHeight="1" x14ac:dyDescent="0.25">
      <c r="A141" s="3"/>
      <c r="B141" s="13">
        <v>76</v>
      </c>
      <c r="C141" s="7" t="s">
        <v>135</v>
      </c>
      <c r="D141" s="13">
        <v>11360070</v>
      </c>
      <c r="E141" s="8" t="s">
        <v>0</v>
      </c>
      <c r="F141" s="19">
        <v>3</v>
      </c>
      <c r="G141" s="39">
        <v>902</v>
      </c>
      <c r="H141" s="14">
        <f t="shared" si="11"/>
        <v>902</v>
      </c>
      <c r="I141" s="40">
        <f t="shared" si="12"/>
        <v>451</v>
      </c>
      <c r="J141" s="14">
        <f t="shared" si="13"/>
        <v>451</v>
      </c>
    </row>
    <row r="142" spans="1:10" s="6" customFormat="1" ht="39.75" customHeight="1" x14ac:dyDescent="0.25">
      <c r="A142" s="3"/>
      <c r="B142" s="66">
        <v>77</v>
      </c>
      <c r="C142" s="24" t="s">
        <v>16</v>
      </c>
      <c r="D142" s="13">
        <v>11360071</v>
      </c>
      <c r="E142" s="8" t="s">
        <v>0</v>
      </c>
      <c r="F142" s="19">
        <v>1</v>
      </c>
      <c r="G142" s="40">
        <v>491</v>
      </c>
      <c r="H142" s="14">
        <f t="shared" si="11"/>
        <v>491</v>
      </c>
      <c r="I142" s="48">
        <f t="shared" si="12"/>
        <v>245.5</v>
      </c>
      <c r="J142" s="14">
        <f t="shared" si="13"/>
        <v>245.5</v>
      </c>
    </row>
    <row r="143" spans="1:10" s="3" customFormat="1" ht="39.75" customHeight="1" x14ac:dyDescent="0.25">
      <c r="B143" s="13">
        <v>78</v>
      </c>
      <c r="C143" s="10" t="s">
        <v>136</v>
      </c>
      <c r="D143" s="34">
        <v>11360071</v>
      </c>
      <c r="E143" s="8" t="s">
        <v>0</v>
      </c>
      <c r="F143" s="19">
        <v>1</v>
      </c>
      <c r="G143" s="39">
        <v>539</v>
      </c>
      <c r="H143" s="14">
        <f t="shared" si="11"/>
        <v>539</v>
      </c>
      <c r="I143" s="48">
        <f t="shared" si="12"/>
        <v>269.5</v>
      </c>
      <c r="J143" s="14">
        <f t="shared" si="13"/>
        <v>269.5</v>
      </c>
    </row>
    <row r="144" spans="1:10" s="3" customFormat="1" ht="39.75" customHeight="1" x14ac:dyDescent="0.25">
      <c r="B144" s="66">
        <v>79</v>
      </c>
      <c r="C144" s="24" t="s">
        <v>137</v>
      </c>
      <c r="D144" s="37">
        <v>11360081</v>
      </c>
      <c r="E144" s="8" t="s">
        <v>0</v>
      </c>
      <c r="F144" s="19">
        <v>1</v>
      </c>
      <c r="G144" s="39">
        <v>925</v>
      </c>
      <c r="H144" s="14">
        <f t="shared" si="11"/>
        <v>925</v>
      </c>
      <c r="I144" s="48">
        <f t="shared" si="12"/>
        <v>462.5</v>
      </c>
      <c r="J144" s="14">
        <f t="shared" si="13"/>
        <v>462.5</v>
      </c>
    </row>
    <row r="145" spans="2:10" s="3" customFormat="1" ht="39.75" customHeight="1" x14ac:dyDescent="0.25">
      <c r="B145" s="13">
        <v>80</v>
      </c>
      <c r="C145" s="7" t="s">
        <v>138</v>
      </c>
      <c r="D145" s="37">
        <v>11360083</v>
      </c>
      <c r="E145" s="8" t="s">
        <v>0</v>
      </c>
      <c r="F145" s="19">
        <v>1</v>
      </c>
      <c r="G145" s="39">
        <v>735</v>
      </c>
      <c r="H145" s="14">
        <f t="shared" si="11"/>
        <v>735</v>
      </c>
      <c r="I145" s="40">
        <f t="shared" si="12"/>
        <v>367.5</v>
      </c>
      <c r="J145" s="14">
        <f t="shared" si="13"/>
        <v>367.5</v>
      </c>
    </row>
    <row r="146" spans="2:10" s="3" customFormat="1" ht="39.75" customHeight="1" x14ac:dyDescent="0.25">
      <c r="B146" s="66">
        <v>81</v>
      </c>
      <c r="C146" s="7" t="s">
        <v>139</v>
      </c>
      <c r="D146" s="37">
        <v>11360085</v>
      </c>
      <c r="E146" s="8" t="s">
        <v>0</v>
      </c>
      <c r="F146" s="19">
        <v>8</v>
      </c>
      <c r="G146" s="40">
        <v>2676</v>
      </c>
      <c r="H146" s="14">
        <f t="shared" si="11"/>
        <v>2676</v>
      </c>
      <c r="I146" s="40">
        <f t="shared" si="12"/>
        <v>1338</v>
      </c>
      <c r="J146" s="14">
        <f t="shared" si="13"/>
        <v>1338</v>
      </c>
    </row>
    <row r="147" spans="2:10" s="3" customFormat="1" ht="39.75" customHeight="1" x14ac:dyDescent="0.25">
      <c r="B147" s="13">
        <v>82</v>
      </c>
      <c r="C147" s="7" t="s">
        <v>40</v>
      </c>
      <c r="D147" s="37">
        <v>11360086</v>
      </c>
      <c r="E147" s="8" t="s">
        <v>0</v>
      </c>
      <c r="F147" s="19">
        <v>2</v>
      </c>
      <c r="G147" s="39">
        <v>194.5</v>
      </c>
      <c r="H147" s="14">
        <f t="shared" si="11"/>
        <v>194.5</v>
      </c>
      <c r="I147" s="40">
        <f t="shared" si="12"/>
        <v>97.25</v>
      </c>
      <c r="J147" s="14">
        <f t="shared" si="13"/>
        <v>97.25</v>
      </c>
    </row>
    <row r="148" spans="2:10" s="3" customFormat="1" ht="39.75" customHeight="1" x14ac:dyDescent="0.25">
      <c r="B148" s="66">
        <v>83</v>
      </c>
      <c r="C148" s="7" t="s">
        <v>137</v>
      </c>
      <c r="D148" s="37">
        <v>11360087</v>
      </c>
      <c r="E148" s="8" t="s">
        <v>0</v>
      </c>
      <c r="F148" s="19">
        <v>1</v>
      </c>
      <c r="G148" s="39">
        <v>925</v>
      </c>
      <c r="H148" s="14">
        <f t="shared" si="11"/>
        <v>925</v>
      </c>
      <c r="I148" s="40">
        <f t="shared" si="12"/>
        <v>462.5</v>
      </c>
      <c r="J148" s="14">
        <f t="shared" si="13"/>
        <v>462.5</v>
      </c>
    </row>
    <row r="149" spans="2:10" s="12" customFormat="1" ht="57.75" customHeight="1" x14ac:dyDescent="0.25">
      <c r="B149" s="13">
        <v>84</v>
      </c>
      <c r="C149" s="4" t="s">
        <v>137</v>
      </c>
      <c r="D149" s="13">
        <v>11360087</v>
      </c>
      <c r="E149" s="8" t="s">
        <v>0</v>
      </c>
      <c r="F149" s="27">
        <v>1</v>
      </c>
      <c r="G149" s="49">
        <v>925</v>
      </c>
      <c r="H149" s="14">
        <f t="shared" si="11"/>
        <v>925</v>
      </c>
      <c r="I149" s="14">
        <f t="shared" si="12"/>
        <v>462.5</v>
      </c>
      <c r="J149" s="14">
        <f t="shared" si="13"/>
        <v>462.5</v>
      </c>
    </row>
    <row r="150" spans="2:10" s="15" customFormat="1" ht="48.75" customHeight="1" x14ac:dyDescent="0.25">
      <c r="B150" s="66">
        <v>85</v>
      </c>
      <c r="C150" s="4" t="s">
        <v>140</v>
      </c>
      <c r="D150" s="13">
        <v>11360089</v>
      </c>
      <c r="E150" s="8" t="s">
        <v>0</v>
      </c>
      <c r="F150" s="27">
        <v>1</v>
      </c>
      <c r="G150" s="49">
        <v>620</v>
      </c>
      <c r="H150" s="14">
        <f t="shared" si="11"/>
        <v>620</v>
      </c>
      <c r="I150" s="14">
        <f t="shared" si="12"/>
        <v>310</v>
      </c>
      <c r="J150" s="14">
        <f t="shared" si="13"/>
        <v>310</v>
      </c>
    </row>
    <row r="151" spans="2:10" s="15" customFormat="1" ht="39.75" customHeight="1" x14ac:dyDescent="0.25">
      <c r="B151" s="13">
        <v>86</v>
      </c>
      <c r="C151" s="4" t="s">
        <v>18</v>
      </c>
      <c r="D151" s="13">
        <v>11360095</v>
      </c>
      <c r="E151" s="8" t="s">
        <v>0</v>
      </c>
      <c r="F151" s="27">
        <v>1</v>
      </c>
      <c r="G151" s="49">
        <v>120</v>
      </c>
      <c r="H151" s="14">
        <f t="shared" si="11"/>
        <v>120</v>
      </c>
      <c r="I151" s="14">
        <f t="shared" si="12"/>
        <v>60</v>
      </c>
      <c r="J151" s="14">
        <f t="shared" si="13"/>
        <v>60</v>
      </c>
    </row>
    <row r="152" spans="2:10" s="15" customFormat="1" ht="39.75" customHeight="1" x14ac:dyDescent="0.25">
      <c r="B152" s="66">
        <v>87</v>
      </c>
      <c r="C152" s="16" t="s">
        <v>54</v>
      </c>
      <c r="D152" s="13">
        <v>11360097</v>
      </c>
      <c r="E152" s="8" t="s">
        <v>0</v>
      </c>
      <c r="F152" s="27">
        <v>3</v>
      </c>
      <c r="G152" s="49">
        <v>225</v>
      </c>
      <c r="H152" s="14">
        <f t="shared" si="11"/>
        <v>225</v>
      </c>
      <c r="I152" s="50">
        <f t="shared" si="12"/>
        <v>112.5</v>
      </c>
      <c r="J152" s="14">
        <f t="shared" si="13"/>
        <v>112.5</v>
      </c>
    </row>
    <row r="153" spans="2:10" s="15" customFormat="1" ht="39.75" customHeight="1" x14ac:dyDescent="0.25">
      <c r="B153" s="13">
        <v>88</v>
      </c>
      <c r="C153" s="16" t="s">
        <v>73</v>
      </c>
      <c r="D153" s="13">
        <v>11360097</v>
      </c>
      <c r="E153" s="8" t="s">
        <v>0</v>
      </c>
      <c r="F153" s="27">
        <v>1</v>
      </c>
      <c r="G153" s="50">
        <v>700</v>
      </c>
      <c r="H153" s="14">
        <f t="shared" si="11"/>
        <v>700</v>
      </c>
      <c r="I153" s="50">
        <f t="shared" si="12"/>
        <v>350</v>
      </c>
      <c r="J153" s="14">
        <f t="shared" si="13"/>
        <v>350</v>
      </c>
    </row>
    <row r="154" spans="2:10" s="15" customFormat="1" ht="39.75" customHeight="1" x14ac:dyDescent="0.25">
      <c r="B154" s="66">
        <v>89</v>
      </c>
      <c r="C154" s="16" t="s">
        <v>141</v>
      </c>
      <c r="D154" s="13">
        <v>11360098</v>
      </c>
      <c r="E154" s="8" t="s">
        <v>0</v>
      </c>
      <c r="F154" s="27">
        <v>1</v>
      </c>
      <c r="G154" s="49">
        <v>562</v>
      </c>
      <c r="H154" s="14">
        <f t="shared" si="11"/>
        <v>562</v>
      </c>
      <c r="I154" s="50">
        <f t="shared" si="12"/>
        <v>281</v>
      </c>
      <c r="J154" s="14">
        <f t="shared" si="13"/>
        <v>281</v>
      </c>
    </row>
    <row r="155" spans="2:10" s="15" customFormat="1" ht="39.75" customHeight="1" x14ac:dyDescent="0.25">
      <c r="B155" s="13">
        <v>90</v>
      </c>
      <c r="C155" s="4" t="s">
        <v>142</v>
      </c>
      <c r="D155" s="13">
        <v>11360099</v>
      </c>
      <c r="E155" s="8" t="s">
        <v>0</v>
      </c>
      <c r="F155" s="27">
        <v>1</v>
      </c>
      <c r="G155" s="50">
        <v>539</v>
      </c>
      <c r="H155" s="14">
        <f t="shared" si="11"/>
        <v>539</v>
      </c>
      <c r="I155" s="14">
        <f t="shared" si="12"/>
        <v>269.5</v>
      </c>
      <c r="J155" s="14">
        <f t="shared" si="13"/>
        <v>269.5</v>
      </c>
    </row>
    <row r="156" spans="2:10" s="15" customFormat="1" ht="39.75" customHeight="1" x14ac:dyDescent="0.25">
      <c r="B156" s="66">
        <v>91</v>
      </c>
      <c r="C156" s="16" t="s">
        <v>39</v>
      </c>
      <c r="D156" s="13">
        <v>11360142</v>
      </c>
      <c r="E156" s="8" t="s">
        <v>0</v>
      </c>
      <c r="F156" s="27">
        <v>1</v>
      </c>
      <c r="G156" s="50">
        <v>1299</v>
      </c>
      <c r="H156" s="14">
        <f t="shared" si="11"/>
        <v>1299</v>
      </c>
      <c r="I156" s="50">
        <f t="shared" si="12"/>
        <v>649.5</v>
      </c>
      <c r="J156" s="14">
        <f t="shared" si="13"/>
        <v>649.5</v>
      </c>
    </row>
    <row r="157" spans="2:10" s="15" customFormat="1" ht="39.75" customHeight="1" x14ac:dyDescent="0.25">
      <c r="B157" s="13">
        <v>92</v>
      </c>
      <c r="C157" s="4" t="s">
        <v>19</v>
      </c>
      <c r="D157" s="13">
        <v>11360143</v>
      </c>
      <c r="E157" s="8" t="s">
        <v>0</v>
      </c>
      <c r="F157" s="27">
        <v>1</v>
      </c>
      <c r="G157" s="50">
        <v>270</v>
      </c>
      <c r="H157" s="14">
        <f t="shared" si="11"/>
        <v>270</v>
      </c>
      <c r="I157" s="14">
        <f t="shared" si="12"/>
        <v>135</v>
      </c>
      <c r="J157" s="14">
        <f t="shared" si="13"/>
        <v>135</v>
      </c>
    </row>
    <row r="158" spans="2:10" s="15" customFormat="1" ht="39.75" customHeight="1" x14ac:dyDescent="0.25">
      <c r="B158" s="66">
        <v>93</v>
      </c>
      <c r="C158" s="4" t="s">
        <v>20</v>
      </c>
      <c r="D158" s="13">
        <v>11360151</v>
      </c>
      <c r="E158" s="8" t="s">
        <v>0</v>
      </c>
      <c r="F158" s="27">
        <v>1</v>
      </c>
      <c r="G158" s="49">
        <v>1900</v>
      </c>
      <c r="H158" s="14">
        <f t="shared" si="11"/>
        <v>1900</v>
      </c>
      <c r="I158" s="14">
        <f t="shared" si="12"/>
        <v>950</v>
      </c>
      <c r="J158" s="14">
        <f t="shared" si="13"/>
        <v>950</v>
      </c>
    </row>
    <row r="159" spans="2:10" s="15" customFormat="1" ht="39.75" customHeight="1" x14ac:dyDescent="0.25">
      <c r="B159" s="13">
        <v>94</v>
      </c>
      <c r="C159" s="16" t="s">
        <v>49</v>
      </c>
      <c r="D159" s="13">
        <v>11360152</v>
      </c>
      <c r="E159" s="8" t="s">
        <v>0</v>
      </c>
      <c r="F159" s="27">
        <v>1</v>
      </c>
      <c r="G159" s="50">
        <v>1199</v>
      </c>
      <c r="H159" s="14">
        <f t="shared" si="11"/>
        <v>1199</v>
      </c>
      <c r="I159" s="50">
        <f t="shared" si="12"/>
        <v>599.5</v>
      </c>
      <c r="J159" s="14">
        <f t="shared" si="13"/>
        <v>599.5</v>
      </c>
    </row>
    <row r="160" spans="2:10" s="15" customFormat="1" ht="39.75" customHeight="1" x14ac:dyDescent="0.25">
      <c r="B160" s="66">
        <v>95</v>
      </c>
      <c r="C160" s="4" t="s">
        <v>21</v>
      </c>
      <c r="D160" s="13">
        <v>11360153</v>
      </c>
      <c r="E160" s="8" t="s">
        <v>0</v>
      </c>
      <c r="F160" s="27">
        <v>2</v>
      </c>
      <c r="G160" s="49">
        <v>680</v>
      </c>
      <c r="H160" s="14">
        <f t="shared" si="11"/>
        <v>680</v>
      </c>
      <c r="I160" s="14">
        <f t="shared" si="12"/>
        <v>340</v>
      </c>
      <c r="J160" s="14">
        <f t="shared" si="13"/>
        <v>340</v>
      </c>
    </row>
    <row r="161" spans="2:10" s="15" customFormat="1" ht="39.75" customHeight="1" x14ac:dyDescent="0.25">
      <c r="B161" s="13">
        <v>96</v>
      </c>
      <c r="C161" s="4" t="s">
        <v>22</v>
      </c>
      <c r="D161" s="13">
        <v>11360154</v>
      </c>
      <c r="E161" s="8" t="s">
        <v>0</v>
      </c>
      <c r="F161" s="27">
        <v>1</v>
      </c>
      <c r="G161" s="50">
        <v>1720</v>
      </c>
      <c r="H161" s="14">
        <f t="shared" si="11"/>
        <v>1720</v>
      </c>
      <c r="I161" s="14">
        <f t="shared" si="12"/>
        <v>860</v>
      </c>
      <c r="J161" s="14">
        <f t="shared" si="13"/>
        <v>860</v>
      </c>
    </row>
    <row r="162" spans="2:10" s="15" customFormat="1" ht="39.75" customHeight="1" x14ac:dyDescent="0.25">
      <c r="B162" s="66">
        <v>97</v>
      </c>
      <c r="C162" s="4" t="s">
        <v>23</v>
      </c>
      <c r="D162" s="13">
        <v>11360155</v>
      </c>
      <c r="E162" s="8" t="s">
        <v>0</v>
      </c>
      <c r="F162" s="27">
        <v>2</v>
      </c>
      <c r="G162" s="50">
        <v>520</v>
      </c>
      <c r="H162" s="14">
        <f t="shared" ref="H162:H193" si="14">G162</f>
        <v>520</v>
      </c>
      <c r="I162" s="14">
        <f t="shared" ref="I162:I193" si="15">H162/2</f>
        <v>260</v>
      </c>
      <c r="J162" s="14">
        <f t="shared" ref="J162:J193" si="16">H162-I162</f>
        <v>260</v>
      </c>
    </row>
    <row r="163" spans="2:10" s="15" customFormat="1" ht="39.75" customHeight="1" x14ac:dyDescent="0.25">
      <c r="B163" s="13">
        <v>98</v>
      </c>
      <c r="C163" s="28" t="s">
        <v>86</v>
      </c>
      <c r="D163" s="13">
        <v>11360158</v>
      </c>
      <c r="E163" s="8" t="s">
        <v>0</v>
      </c>
      <c r="F163" s="27">
        <v>1</v>
      </c>
      <c r="G163" s="50">
        <v>1335</v>
      </c>
      <c r="H163" s="14">
        <f t="shared" si="14"/>
        <v>1335</v>
      </c>
      <c r="I163" s="50">
        <f t="shared" si="15"/>
        <v>667.5</v>
      </c>
      <c r="J163" s="14">
        <f t="shared" si="16"/>
        <v>667.5</v>
      </c>
    </row>
    <row r="164" spans="2:10" s="15" customFormat="1" ht="39.75" customHeight="1" x14ac:dyDescent="0.25">
      <c r="B164" s="66">
        <v>99</v>
      </c>
      <c r="C164" s="4" t="s">
        <v>24</v>
      </c>
      <c r="D164" s="13">
        <v>11360158</v>
      </c>
      <c r="E164" s="8" t="s">
        <v>0</v>
      </c>
      <c r="F164" s="27">
        <v>1</v>
      </c>
      <c r="G164" s="49">
        <v>210</v>
      </c>
      <c r="H164" s="14">
        <f t="shared" si="14"/>
        <v>210</v>
      </c>
      <c r="I164" s="14">
        <f t="shared" si="15"/>
        <v>105</v>
      </c>
      <c r="J164" s="14">
        <f t="shared" si="16"/>
        <v>105</v>
      </c>
    </row>
    <row r="165" spans="2:10" s="15" customFormat="1" ht="39.75" customHeight="1" x14ac:dyDescent="0.25">
      <c r="B165" s="13">
        <v>100</v>
      </c>
      <c r="C165" s="4" t="s">
        <v>143</v>
      </c>
      <c r="D165" s="13">
        <v>11360159</v>
      </c>
      <c r="E165" s="8" t="s">
        <v>0</v>
      </c>
      <c r="F165" s="27">
        <v>1</v>
      </c>
      <c r="G165" s="49">
        <v>135</v>
      </c>
      <c r="H165" s="14">
        <f t="shared" si="14"/>
        <v>135</v>
      </c>
      <c r="I165" s="14">
        <f t="shared" si="15"/>
        <v>67.5</v>
      </c>
      <c r="J165" s="14">
        <f t="shared" si="16"/>
        <v>67.5</v>
      </c>
    </row>
    <row r="166" spans="2:10" s="15" customFormat="1" ht="39.75" customHeight="1" x14ac:dyDescent="0.25">
      <c r="B166" s="66">
        <v>101</v>
      </c>
      <c r="C166" s="4" t="s">
        <v>144</v>
      </c>
      <c r="D166" s="13">
        <v>11360165</v>
      </c>
      <c r="E166" s="8" t="s">
        <v>0</v>
      </c>
      <c r="F166" s="27">
        <v>1</v>
      </c>
      <c r="G166" s="49">
        <v>5547</v>
      </c>
      <c r="H166" s="14">
        <f t="shared" si="14"/>
        <v>5547</v>
      </c>
      <c r="I166" s="14">
        <f t="shared" si="15"/>
        <v>2773.5</v>
      </c>
      <c r="J166" s="14">
        <f t="shared" si="16"/>
        <v>2773.5</v>
      </c>
    </row>
    <row r="167" spans="2:10" s="15" customFormat="1" ht="39.75" customHeight="1" x14ac:dyDescent="0.25">
      <c r="B167" s="13">
        <v>102</v>
      </c>
      <c r="C167" s="4" t="s">
        <v>145</v>
      </c>
      <c r="D167" s="13">
        <v>11360166</v>
      </c>
      <c r="E167" s="8" t="s">
        <v>0</v>
      </c>
      <c r="F167" s="27">
        <v>2</v>
      </c>
      <c r="G167" s="49">
        <v>220</v>
      </c>
      <c r="H167" s="14">
        <f t="shared" si="14"/>
        <v>220</v>
      </c>
      <c r="I167" s="14">
        <f t="shared" si="15"/>
        <v>110</v>
      </c>
      <c r="J167" s="14">
        <f t="shared" si="16"/>
        <v>110</v>
      </c>
    </row>
    <row r="168" spans="2:10" s="15" customFormat="1" ht="39.75" customHeight="1" x14ac:dyDescent="0.25">
      <c r="B168" s="66">
        <v>103</v>
      </c>
      <c r="C168" s="16" t="s">
        <v>41</v>
      </c>
      <c r="D168" s="13">
        <v>11360204</v>
      </c>
      <c r="E168" s="8" t="s">
        <v>0</v>
      </c>
      <c r="F168" s="27">
        <v>1</v>
      </c>
      <c r="G168" s="49">
        <v>332</v>
      </c>
      <c r="H168" s="14">
        <f t="shared" si="14"/>
        <v>332</v>
      </c>
      <c r="I168" s="50">
        <f t="shared" si="15"/>
        <v>166</v>
      </c>
      <c r="J168" s="14">
        <f t="shared" si="16"/>
        <v>166</v>
      </c>
    </row>
    <row r="169" spans="2:10" s="15" customFormat="1" ht="39.75" customHeight="1" x14ac:dyDescent="0.25">
      <c r="B169" s="13">
        <v>104</v>
      </c>
      <c r="C169" s="16" t="s">
        <v>70</v>
      </c>
      <c r="D169" s="13">
        <v>11360229</v>
      </c>
      <c r="E169" s="8" t="s">
        <v>0</v>
      </c>
      <c r="F169" s="27">
        <v>1</v>
      </c>
      <c r="G169" s="49">
        <v>87</v>
      </c>
      <c r="H169" s="14">
        <f t="shared" si="14"/>
        <v>87</v>
      </c>
      <c r="I169" s="50">
        <f t="shared" si="15"/>
        <v>43.5</v>
      </c>
      <c r="J169" s="14">
        <f t="shared" si="16"/>
        <v>43.5</v>
      </c>
    </row>
    <row r="170" spans="2:10" s="15" customFormat="1" ht="39.75" customHeight="1" x14ac:dyDescent="0.25">
      <c r="B170" s="66">
        <v>105</v>
      </c>
      <c r="C170" s="16" t="s">
        <v>146</v>
      </c>
      <c r="D170" s="13">
        <v>11360242</v>
      </c>
      <c r="E170" s="8" t="s">
        <v>0</v>
      </c>
      <c r="F170" s="27">
        <v>1</v>
      </c>
      <c r="G170" s="49">
        <v>205</v>
      </c>
      <c r="H170" s="14">
        <f t="shared" si="14"/>
        <v>205</v>
      </c>
      <c r="I170" s="50">
        <f t="shared" si="15"/>
        <v>102.5</v>
      </c>
      <c r="J170" s="14">
        <f t="shared" si="16"/>
        <v>102.5</v>
      </c>
    </row>
    <row r="171" spans="2:10" s="15" customFormat="1" ht="39.75" customHeight="1" x14ac:dyDescent="0.25">
      <c r="B171" s="13">
        <v>106</v>
      </c>
      <c r="C171" s="16" t="s">
        <v>147</v>
      </c>
      <c r="D171" s="13">
        <v>11360246</v>
      </c>
      <c r="E171" s="8" t="s">
        <v>0</v>
      </c>
      <c r="F171" s="27">
        <v>3</v>
      </c>
      <c r="G171" s="50">
        <v>1461</v>
      </c>
      <c r="H171" s="14">
        <f t="shared" si="14"/>
        <v>1461</v>
      </c>
      <c r="I171" s="50">
        <f t="shared" si="15"/>
        <v>730.5</v>
      </c>
      <c r="J171" s="14">
        <f t="shared" si="16"/>
        <v>730.5</v>
      </c>
    </row>
    <row r="172" spans="2:10" s="15" customFormat="1" ht="39.75" customHeight="1" x14ac:dyDescent="0.25">
      <c r="B172" s="66">
        <v>107</v>
      </c>
      <c r="C172" s="16" t="s">
        <v>17</v>
      </c>
      <c r="D172" s="13">
        <v>11360247</v>
      </c>
      <c r="E172" s="8" t="s">
        <v>0</v>
      </c>
      <c r="F172" s="27">
        <v>2</v>
      </c>
      <c r="G172" s="51">
        <v>1114</v>
      </c>
      <c r="H172" s="14">
        <f t="shared" si="14"/>
        <v>1114</v>
      </c>
      <c r="I172" s="50">
        <f t="shared" si="15"/>
        <v>557</v>
      </c>
      <c r="J172" s="14">
        <f t="shared" si="16"/>
        <v>557</v>
      </c>
    </row>
    <row r="173" spans="2:10" s="15" customFormat="1" ht="39.75" customHeight="1" x14ac:dyDescent="0.25">
      <c r="B173" s="13">
        <v>108</v>
      </c>
      <c r="C173" s="16" t="s">
        <v>43</v>
      </c>
      <c r="D173" s="13">
        <v>11360251</v>
      </c>
      <c r="E173" s="8" t="s">
        <v>0</v>
      </c>
      <c r="F173" s="27">
        <v>1</v>
      </c>
      <c r="G173" s="52">
        <v>97</v>
      </c>
      <c r="H173" s="14">
        <f t="shared" si="14"/>
        <v>97</v>
      </c>
      <c r="I173" s="50">
        <f t="shared" si="15"/>
        <v>48.5</v>
      </c>
      <c r="J173" s="14">
        <f t="shared" si="16"/>
        <v>48.5</v>
      </c>
    </row>
    <row r="174" spans="2:10" s="15" customFormat="1" ht="39.75" customHeight="1" x14ac:dyDescent="0.25">
      <c r="B174" s="66">
        <v>109</v>
      </c>
      <c r="C174" s="16" t="s">
        <v>69</v>
      </c>
      <c r="D174" s="13">
        <v>11360263</v>
      </c>
      <c r="E174" s="8" t="s">
        <v>0</v>
      </c>
      <c r="F174" s="27">
        <v>2</v>
      </c>
      <c r="G174" s="52">
        <v>854</v>
      </c>
      <c r="H174" s="14">
        <f t="shared" si="14"/>
        <v>854</v>
      </c>
      <c r="I174" s="50">
        <f t="shared" si="15"/>
        <v>427</v>
      </c>
      <c r="J174" s="14">
        <f t="shared" si="16"/>
        <v>427</v>
      </c>
    </row>
    <row r="175" spans="2:10" s="15" customFormat="1" ht="39.75" customHeight="1" x14ac:dyDescent="0.25">
      <c r="B175" s="13">
        <v>110</v>
      </c>
      <c r="C175" s="16" t="s">
        <v>74</v>
      </c>
      <c r="D175" s="13">
        <v>11360273</v>
      </c>
      <c r="E175" s="8" t="s">
        <v>0</v>
      </c>
      <c r="F175" s="27">
        <v>1</v>
      </c>
      <c r="G175" s="52">
        <v>427</v>
      </c>
      <c r="H175" s="14">
        <f t="shared" si="14"/>
        <v>427</v>
      </c>
      <c r="I175" s="50">
        <f t="shared" si="15"/>
        <v>213.5</v>
      </c>
      <c r="J175" s="14">
        <f t="shared" si="16"/>
        <v>213.5</v>
      </c>
    </row>
    <row r="176" spans="2:10" s="15" customFormat="1" ht="39.75" customHeight="1" x14ac:dyDescent="0.25">
      <c r="B176" s="66">
        <v>111</v>
      </c>
      <c r="C176" s="16" t="s">
        <v>159</v>
      </c>
      <c r="D176" s="13">
        <v>11360277</v>
      </c>
      <c r="E176" s="8" t="s">
        <v>0</v>
      </c>
      <c r="F176" s="27">
        <v>1</v>
      </c>
      <c r="G176" s="52">
        <v>820</v>
      </c>
      <c r="H176" s="14">
        <f t="shared" si="14"/>
        <v>820</v>
      </c>
      <c r="I176" s="50">
        <f t="shared" si="15"/>
        <v>410</v>
      </c>
      <c r="J176" s="14">
        <f t="shared" si="16"/>
        <v>410</v>
      </c>
    </row>
    <row r="177" spans="2:10" s="15" customFormat="1" ht="39.75" customHeight="1" x14ac:dyDescent="0.25">
      <c r="B177" s="13">
        <v>112</v>
      </c>
      <c r="C177" s="28" t="s">
        <v>87</v>
      </c>
      <c r="D177" s="13">
        <v>11360290</v>
      </c>
      <c r="E177" s="8" t="s">
        <v>0</v>
      </c>
      <c r="F177" s="27">
        <v>1</v>
      </c>
      <c r="G177" s="52">
        <v>325</v>
      </c>
      <c r="H177" s="14">
        <f t="shared" si="14"/>
        <v>325</v>
      </c>
      <c r="I177" s="50">
        <f t="shared" si="15"/>
        <v>162.5</v>
      </c>
      <c r="J177" s="14">
        <f t="shared" si="16"/>
        <v>162.5</v>
      </c>
    </row>
    <row r="178" spans="2:10" s="15" customFormat="1" ht="39.75" customHeight="1" x14ac:dyDescent="0.25">
      <c r="B178" s="66">
        <v>113</v>
      </c>
      <c r="C178" s="16" t="s">
        <v>75</v>
      </c>
      <c r="D178" s="13">
        <v>11360332</v>
      </c>
      <c r="E178" s="8" t="s">
        <v>0</v>
      </c>
      <c r="F178" s="27">
        <v>7</v>
      </c>
      <c r="G178" s="51">
        <v>4480</v>
      </c>
      <c r="H178" s="14">
        <f t="shared" si="14"/>
        <v>4480</v>
      </c>
      <c r="I178" s="50">
        <f t="shared" si="15"/>
        <v>2240</v>
      </c>
      <c r="J178" s="14">
        <f t="shared" si="16"/>
        <v>2240</v>
      </c>
    </row>
    <row r="179" spans="2:10" s="15" customFormat="1" ht="39.75" customHeight="1" x14ac:dyDescent="0.25">
      <c r="B179" s="13">
        <v>114</v>
      </c>
      <c r="C179" s="16" t="s">
        <v>76</v>
      </c>
      <c r="D179" s="13">
        <v>11360333</v>
      </c>
      <c r="E179" s="8" t="s">
        <v>0</v>
      </c>
      <c r="F179" s="27">
        <v>13</v>
      </c>
      <c r="G179" s="51">
        <v>5460</v>
      </c>
      <c r="H179" s="14">
        <f t="shared" si="14"/>
        <v>5460</v>
      </c>
      <c r="I179" s="50">
        <f t="shared" si="15"/>
        <v>2730</v>
      </c>
      <c r="J179" s="14">
        <f t="shared" si="16"/>
        <v>2730</v>
      </c>
    </row>
    <row r="180" spans="2:10" s="15" customFormat="1" ht="39.75" customHeight="1" x14ac:dyDescent="0.25">
      <c r="B180" s="66">
        <v>115</v>
      </c>
      <c r="C180" s="16" t="s">
        <v>77</v>
      </c>
      <c r="D180" s="13">
        <v>11360334</v>
      </c>
      <c r="E180" s="8" t="s">
        <v>0</v>
      </c>
      <c r="F180" s="27">
        <v>4</v>
      </c>
      <c r="G180" s="51">
        <v>6960</v>
      </c>
      <c r="H180" s="14">
        <f t="shared" si="14"/>
        <v>6960</v>
      </c>
      <c r="I180" s="50">
        <f t="shared" si="15"/>
        <v>3480</v>
      </c>
      <c r="J180" s="14">
        <f t="shared" si="16"/>
        <v>3480</v>
      </c>
    </row>
    <row r="181" spans="2:10" s="15" customFormat="1" ht="39.75" customHeight="1" x14ac:dyDescent="0.25">
      <c r="B181" s="13">
        <v>116</v>
      </c>
      <c r="C181" s="16" t="s">
        <v>52</v>
      </c>
      <c r="D181" s="13">
        <v>11360344</v>
      </c>
      <c r="E181" s="8" t="s">
        <v>0</v>
      </c>
      <c r="F181" s="27">
        <v>1</v>
      </c>
      <c r="G181" s="51">
        <v>2500</v>
      </c>
      <c r="H181" s="14">
        <f t="shared" si="14"/>
        <v>2500</v>
      </c>
      <c r="I181" s="50">
        <f t="shared" si="15"/>
        <v>1250</v>
      </c>
      <c r="J181" s="14">
        <f t="shared" si="16"/>
        <v>1250</v>
      </c>
    </row>
    <row r="182" spans="2:10" s="15" customFormat="1" ht="39.75" customHeight="1" x14ac:dyDescent="0.25">
      <c r="B182" s="66">
        <v>117</v>
      </c>
      <c r="C182" s="16" t="s">
        <v>53</v>
      </c>
      <c r="D182" s="13">
        <v>11360345</v>
      </c>
      <c r="E182" s="8" t="s">
        <v>0</v>
      </c>
      <c r="F182" s="27">
        <v>1</v>
      </c>
      <c r="G182" s="52">
        <v>600</v>
      </c>
      <c r="H182" s="14">
        <f t="shared" si="14"/>
        <v>600</v>
      </c>
      <c r="I182" s="50">
        <f t="shared" si="15"/>
        <v>300</v>
      </c>
      <c r="J182" s="14">
        <f t="shared" si="16"/>
        <v>300</v>
      </c>
    </row>
    <row r="183" spans="2:10" s="15" customFormat="1" ht="39.75" customHeight="1" x14ac:dyDescent="0.25">
      <c r="B183" s="13">
        <v>118</v>
      </c>
      <c r="C183" s="16" t="s">
        <v>59</v>
      </c>
      <c r="D183" s="13">
        <v>11360356</v>
      </c>
      <c r="E183" s="8" t="s">
        <v>0</v>
      </c>
      <c r="F183" s="27">
        <v>1</v>
      </c>
      <c r="G183" s="52">
        <v>780</v>
      </c>
      <c r="H183" s="14">
        <f t="shared" si="14"/>
        <v>780</v>
      </c>
      <c r="I183" s="50">
        <f t="shared" si="15"/>
        <v>390</v>
      </c>
      <c r="J183" s="14">
        <f t="shared" si="16"/>
        <v>390</v>
      </c>
    </row>
    <row r="184" spans="2:10" s="15" customFormat="1" ht="39.75" customHeight="1" x14ac:dyDescent="0.25">
      <c r="B184" s="66">
        <v>119</v>
      </c>
      <c r="C184" s="16" t="s">
        <v>56</v>
      </c>
      <c r="D184" s="13">
        <v>11360367</v>
      </c>
      <c r="E184" s="8" t="s">
        <v>0</v>
      </c>
      <c r="F184" s="27">
        <v>1</v>
      </c>
      <c r="G184" s="51">
        <v>4620</v>
      </c>
      <c r="H184" s="14">
        <f t="shared" si="14"/>
        <v>4620</v>
      </c>
      <c r="I184" s="50">
        <f t="shared" si="15"/>
        <v>2310</v>
      </c>
      <c r="J184" s="14">
        <f t="shared" si="16"/>
        <v>2310</v>
      </c>
    </row>
    <row r="185" spans="2:10" s="15" customFormat="1" ht="39.75" customHeight="1" x14ac:dyDescent="0.25">
      <c r="B185" s="13">
        <v>120</v>
      </c>
      <c r="C185" s="16" t="s">
        <v>56</v>
      </c>
      <c r="D185" s="13">
        <v>11360368</v>
      </c>
      <c r="E185" s="8" t="s">
        <v>0</v>
      </c>
      <c r="F185" s="27">
        <v>1</v>
      </c>
      <c r="G185" s="51">
        <v>4620</v>
      </c>
      <c r="H185" s="14">
        <f t="shared" si="14"/>
        <v>4620</v>
      </c>
      <c r="I185" s="50">
        <f t="shared" si="15"/>
        <v>2310</v>
      </c>
      <c r="J185" s="14">
        <f t="shared" si="16"/>
        <v>2310</v>
      </c>
    </row>
    <row r="186" spans="2:10" s="15" customFormat="1" ht="39.75" customHeight="1" x14ac:dyDescent="0.25">
      <c r="B186" s="66">
        <v>121</v>
      </c>
      <c r="C186" s="16" t="s">
        <v>148</v>
      </c>
      <c r="D186" s="13">
        <v>11360409</v>
      </c>
      <c r="E186" s="8" t="s">
        <v>0</v>
      </c>
      <c r="F186" s="27">
        <v>1</v>
      </c>
      <c r="G186" s="52">
        <v>20</v>
      </c>
      <c r="H186" s="14">
        <f t="shared" si="14"/>
        <v>20</v>
      </c>
      <c r="I186" s="50">
        <f t="shared" si="15"/>
        <v>10</v>
      </c>
      <c r="J186" s="14">
        <f t="shared" si="16"/>
        <v>10</v>
      </c>
    </row>
    <row r="187" spans="2:10" s="15" customFormat="1" ht="39.75" customHeight="1" x14ac:dyDescent="0.25">
      <c r="B187" s="13">
        <v>122</v>
      </c>
      <c r="C187" s="16" t="s">
        <v>149</v>
      </c>
      <c r="D187" s="13">
        <v>11360655</v>
      </c>
      <c r="E187" s="8" t="s">
        <v>0</v>
      </c>
      <c r="F187" s="27">
        <v>1</v>
      </c>
      <c r="G187" s="52">
        <v>483</v>
      </c>
      <c r="H187" s="14">
        <f t="shared" si="14"/>
        <v>483</v>
      </c>
      <c r="I187" s="50">
        <f t="shared" si="15"/>
        <v>241.5</v>
      </c>
      <c r="J187" s="14">
        <f t="shared" si="16"/>
        <v>241.5</v>
      </c>
    </row>
    <row r="188" spans="2:10" s="15" customFormat="1" ht="46.5" customHeight="1" x14ac:dyDescent="0.25">
      <c r="B188" s="66">
        <v>123</v>
      </c>
      <c r="C188" s="16" t="s">
        <v>64</v>
      </c>
      <c r="D188" s="13">
        <v>1113000001</v>
      </c>
      <c r="E188" s="8" t="s">
        <v>0</v>
      </c>
      <c r="F188" s="27">
        <v>1</v>
      </c>
      <c r="G188" s="52">
        <v>160</v>
      </c>
      <c r="H188" s="14">
        <f t="shared" si="14"/>
        <v>160</v>
      </c>
      <c r="I188" s="50">
        <f t="shared" si="15"/>
        <v>80</v>
      </c>
      <c r="J188" s="14">
        <f t="shared" si="16"/>
        <v>80</v>
      </c>
    </row>
    <row r="189" spans="2:10" s="15" customFormat="1" ht="39.75" customHeight="1" x14ac:dyDescent="0.25">
      <c r="B189" s="13">
        <v>124</v>
      </c>
      <c r="C189" s="16" t="s">
        <v>62</v>
      </c>
      <c r="D189" s="13">
        <v>1113000002</v>
      </c>
      <c r="E189" s="8" t="s">
        <v>0</v>
      </c>
      <c r="F189" s="27">
        <v>1</v>
      </c>
      <c r="G189" s="52">
        <v>250</v>
      </c>
      <c r="H189" s="14">
        <f t="shared" si="14"/>
        <v>250</v>
      </c>
      <c r="I189" s="50">
        <f t="shared" si="15"/>
        <v>125</v>
      </c>
      <c r="J189" s="14">
        <f t="shared" si="16"/>
        <v>125</v>
      </c>
    </row>
    <row r="190" spans="2:10" s="15" customFormat="1" ht="39.75" customHeight="1" x14ac:dyDescent="0.25">
      <c r="B190" s="66">
        <v>125</v>
      </c>
      <c r="C190" s="16" t="s">
        <v>66</v>
      </c>
      <c r="D190" s="13">
        <v>1113000016</v>
      </c>
      <c r="E190" s="8" t="s">
        <v>0</v>
      </c>
      <c r="F190" s="27">
        <v>1</v>
      </c>
      <c r="G190" s="52">
        <v>295</v>
      </c>
      <c r="H190" s="14">
        <f t="shared" si="14"/>
        <v>295</v>
      </c>
      <c r="I190" s="50">
        <f t="shared" si="15"/>
        <v>147.5</v>
      </c>
      <c r="J190" s="14">
        <f t="shared" si="16"/>
        <v>147.5</v>
      </c>
    </row>
    <row r="191" spans="2:10" s="15" customFormat="1" ht="39.75" customHeight="1" x14ac:dyDescent="0.25">
      <c r="B191" s="13">
        <v>126</v>
      </c>
      <c r="C191" s="4" t="s">
        <v>150</v>
      </c>
      <c r="D191" s="13">
        <v>1113000018</v>
      </c>
      <c r="E191" s="8" t="s">
        <v>0</v>
      </c>
      <c r="F191" s="27">
        <v>3</v>
      </c>
      <c r="G191" s="51">
        <v>4830</v>
      </c>
      <c r="H191" s="14">
        <f t="shared" si="14"/>
        <v>4830</v>
      </c>
      <c r="I191" s="14">
        <f t="shared" si="15"/>
        <v>2415</v>
      </c>
      <c r="J191" s="14">
        <f t="shared" si="16"/>
        <v>2415</v>
      </c>
    </row>
    <row r="192" spans="2:10" s="15" customFormat="1" ht="39.75" customHeight="1" x14ac:dyDescent="0.25">
      <c r="B192" s="66">
        <v>127</v>
      </c>
      <c r="C192" s="16" t="s">
        <v>55</v>
      </c>
      <c r="D192" s="13">
        <v>1113000096</v>
      </c>
      <c r="E192" s="8" t="s">
        <v>0</v>
      </c>
      <c r="F192" s="27">
        <v>1</v>
      </c>
      <c r="G192" s="52">
        <v>780</v>
      </c>
      <c r="H192" s="14">
        <f t="shared" si="14"/>
        <v>780</v>
      </c>
      <c r="I192" s="50">
        <f t="shared" si="15"/>
        <v>390</v>
      </c>
      <c r="J192" s="14">
        <f t="shared" si="16"/>
        <v>390</v>
      </c>
    </row>
    <row r="193" spans="1:10" s="15" customFormat="1" ht="39.75" customHeight="1" x14ac:dyDescent="0.25">
      <c r="B193" s="13">
        <v>128</v>
      </c>
      <c r="C193" s="16" t="s">
        <v>78</v>
      </c>
      <c r="D193" s="13">
        <v>1113000098</v>
      </c>
      <c r="E193" s="8" t="s">
        <v>0</v>
      </c>
      <c r="F193" s="27">
        <v>1</v>
      </c>
      <c r="G193" s="52">
        <v>970</v>
      </c>
      <c r="H193" s="14">
        <f t="shared" si="14"/>
        <v>970</v>
      </c>
      <c r="I193" s="50">
        <f t="shared" si="15"/>
        <v>485</v>
      </c>
      <c r="J193" s="14">
        <f t="shared" si="16"/>
        <v>485</v>
      </c>
    </row>
    <row r="194" spans="1:10" s="15" customFormat="1" ht="39.75" customHeight="1" x14ac:dyDescent="0.25">
      <c r="B194" s="66">
        <v>129</v>
      </c>
      <c r="C194" s="10" t="s">
        <v>151</v>
      </c>
      <c r="D194" s="34">
        <v>1113000106</v>
      </c>
      <c r="E194" s="8" t="s">
        <v>0</v>
      </c>
      <c r="F194" s="27">
        <v>1</v>
      </c>
      <c r="G194" s="49">
        <v>5499</v>
      </c>
      <c r="H194" s="48">
        <f t="shared" ref="H194:H213" si="17">G194</f>
        <v>5499</v>
      </c>
      <c r="I194" s="14">
        <f t="shared" ref="I194:I213" si="18">H194/2</f>
        <v>2749.5</v>
      </c>
      <c r="J194" s="14">
        <f t="shared" ref="J194:J213" si="19">H194-I194</f>
        <v>2749.5</v>
      </c>
    </row>
    <row r="195" spans="1:10" s="15" customFormat="1" ht="39.75" customHeight="1" x14ac:dyDescent="0.25">
      <c r="B195" s="13">
        <v>130</v>
      </c>
      <c r="C195" s="10" t="s">
        <v>9</v>
      </c>
      <c r="D195" s="34">
        <v>1113000107</v>
      </c>
      <c r="E195" s="8" t="s">
        <v>0</v>
      </c>
      <c r="F195" s="27">
        <v>1</v>
      </c>
      <c r="G195" s="49">
        <v>1815</v>
      </c>
      <c r="H195" s="48">
        <f t="shared" si="17"/>
        <v>1815</v>
      </c>
      <c r="I195" s="14">
        <f t="shared" si="18"/>
        <v>907.5</v>
      </c>
      <c r="J195" s="14">
        <f t="shared" si="19"/>
        <v>907.5</v>
      </c>
    </row>
    <row r="196" spans="1:10" s="15" customFormat="1" ht="39.75" customHeight="1" x14ac:dyDescent="0.25">
      <c r="B196" s="66">
        <v>131</v>
      </c>
      <c r="C196" s="10" t="s">
        <v>10</v>
      </c>
      <c r="D196" s="34">
        <v>1113000197</v>
      </c>
      <c r="E196" s="8" t="s">
        <v>0</v>
      </c>
      <c r="F196" s="27">
        <v>1</v>
      </c>
      <c r="G196" s="50">
        <v>395</v>
      </c>
      <c r="H196" s="48">
        <f t="shared" si="17"/>
        <v>395</v>
      </c>
      <c r="I196" s="14">
        <f t="shared" si="18"/>
        <v>197.5</v>
      </c>
      <c r="J196" s="14">
        <f t="shared" si="19"/>
        <v>197.5</v>
      </c>
    </row>
    <row r="197" spans="1:10" s="15" customFormat="1" ht="39.75" customHeight="1" x14ac:dyDescent="0.25">
      <c r="B197" s="13">
        <v>132</v>
      </c>
      <c r="C197" s="9" t="s">
        <v>65</v>
      </c>
      <c r="D197" s="34">
        <v>1113000337</v>
      </c>
      <c r="E197" s="8" t="s">
        <v>0</v>
      </c>
      <c r="F197" s="27">
        <v>1</v>
      </c>
      <c r="G197" s="49">
        <v>150</v>
      </c>
      <c r="H197" s="48">
        <f t="shared" si="17"/>
        <v>150</v>
      </c>
      <c r="I197" s="50">
        <f t="shared" si="18"/>
        <v>75</v>
      </c>
      <c r="J197" s="14">
        <f t="shared" si="19"/>
        <v>75</v>
      </c>
    </row>
    <row r="198" spans="1:10" s="15" customFormat="1" ht="39.75" customHeight="1" x14ac:dyDescent="0.25">
      <c r="B198" s="66">
        <v>133</v>
      </c>
      <c r="C198" s="10" t="s">
        <v>11</v>
      </c>
      <c r="D198" s="34">
        <v>1113000348</v>
      </c>
      <c r="E198" s="8" t="s">
        <v>0</v>
      </c>
      <c r="F198" s="27">
        <v>1</v>
      </c>
      <c r="G198" s="50">
        <v>540</v>
      </c>
      <c r="H198" s="48">
        <f t="shared" si="17"/>
        <v>540</v>
      </c>
      <c r="I198" s="14">
        <f t="shared" si="18"/>
        <v>270</v>
      </c>
      <c r="J198" s="14">
        <f t="shared" si="19"/>
        <v>270</v>
      </c>
    </row>
    <row r="199" spans="1:10" s="15" customFormat="1" ht="39.75" customHeight="1" x14ac:dyDescent="0.25">
      <c r="B199" s="13">
        <v>134</v>
      </c>
      <c r="C199" s="10" t="s">
        <v>12</v>
      </c>
      <c r="D199" s="34">
        <v>1113000364</v>
      </c>
      <c r="E199" s="8" t="s">
        <v>0</v>
      </c>
      <c r="F199" s="27">
        <v>2</v>
      </c>
      <c r="G199" s="49">
        <v>7400</v>
      </c>
      <c r="H199" s="48">
        <f t="shared" si="17"/>
        <v>7400</v>
      </c>
      <c r="I199" s="14">
        <f t="shared" si="18"/>
        <v>3700</v>
      </c>
      <c r="J199" s="14">
        <f t="shared" si="19"/>
        <v>3700</v>
      </c>
    </row>
    <row r="200" spans="1:10" s="15" customFormat="1" ht="39.75" customHeight="1" x14ac:dyDescent="0.25">
      <c r="B200" s="66">
        <v>135</v>
      </c>
      <c r="C200" s="9" t="s">
        <v>45</v>
      </c>
      <c r="D200" s="37">
        <v>1113000408</v>
      </c>
      <c r="E200" s="8" t="s">
        <v>0</v>
      </c>
      <c r="F200" s="54">
        <v>1</v>
      </c>
      <c r="G200" s="39">
        <v>120</v>
      </c>
      <c r="H200" s="14">
        <f t="shared" si="17"/>
        <v>120</v>
      </c>
      <c r="I200" s="50">
        <f t="shared" si="18"/>
        <v>60</v>
      </c>
      <c r="J200" s="14">
        <f t="shared" si="19"/>
        <v>60</v>
      </c>
    </row>
    <row r="201" spans="1:10" s="15" customFormat="1" ht="39.75" customHeight="1" x14ac:dyDescent="0.25">
      <c r="B201" s="13">
        <v>136</v>
      </c>
      <c r="C201" s="10" t="s">
        <v>152</v>
      </c>
      <c r="D201" s="37">
        <v>1113000541</v>
      </c>
      <c r="E201" s="8" t="s">
        <v>0</v>
      </c>
      <c r="F201" s="19">
        <v>1</v>
      </c>
      <c r="G201" s="39">
        <v>125</v>
      </c>
      <c r="H201" s="14">
        <f t="shared" si="17"/>
        <v>125</v>
      </c>
      <c r="I201" s="14">
        <f t="shared" si="18"/>
        <v>62.5</v>
      </c>
      <c r="J201" s="14">
        <f t="shared" si="19"/>
        <v>62.5</v>
      </c>
    </row>
    <row r="202" spans="1:10" s="15" customFormat="1" ht="39.75" customHeight="1" x14ac:dyDescent="0.25">
      <c r="A202" s="12"/>
      <c r="B202" s="66">
        <v>137</v>
      </c>
      <c r="C202" s="9" t="s">
        <v>38</v>
      </c>
      <c r="D202" s="37">
        <v>1113000774</v>
      </c>
      <c r="E202" s="8" t="s">
        <v>0</v>
      </c>
      <c r="F202" s="19">
        <v>1</v>
      </c>
      <c r="G202" s="39">
        <v>965</v>
      </c>
      <c r="H202" s="48">
        <f t="shared" si="17"/>
        <v>965</v>
      </c>
      <c r="I202" s="40">
        <f t="shared" si="18"/>
        <v>482.5</v>
      </c>
      <c r="J202" s="48">
        <f t="shared" si="19"/>
        <v>482.5</v>
      </c>
    </row>
    <row r="203" spans="1:10" s="15" customFormat="1" ht="39.75" customHeight="1" x14ac:dyDescent="0.25">
      <c r="A203" s="12"/>
      <c r="B203" s="13">
        <v>138</v>
      </c>
      <c r="C203" s="9" t="s">
        <v>38</v>
      </c>
      <c r="D203" s="37">
        <v>1113001308</v>
      </c>
      <c r="E203" s="8" t="s">
        <v>0</v>
      </c>
      <c r="F203" s="19">
        <v>1</v>
      </c>
      <c r="G203" s="39">
        <v>695</v>
      </c>
      <c r="H203" s="48">
        <f t="shared" si="17"/>
        <v>695</v>
      </c>
      <c r="I203" s="40">
        <f t="shared" si="18"/>
        <v>347.5</v>
      </c>
      <c r="J203" s="48">
        <f t="shared" si="19"/>
        <v>347.5</v>
      </c>
    </row>
    <row r="204" spans="1:10" s="15" customFormat="1" ht="39.75" customHeight="1" x14ac:dyDescent="0.25">
      <c r="A204" s="12"/>
      <c r="B204" s="66">
        <v>139</v>
      </c>
      <c r="C204" s="9" t="s">
        <v>38</v>
      </c>
      <c r="D204" s="37">
        <v>1113001308</v>
      </c>
      <c r="E204" s="8" t="s">
        <v>0</v>
      </c>
      <c r="F204" s="19">
        <v>1</v>
      </c>
      <c r="G204" s="39">
        <v>695</v>
      </c>
      <c r="H204" s="48">
        <f t="shared" si="17"/>
        <v>695</v>
      </c>
      <c r="I204" s="40">
        <f t="shared" si="18"/>
        <v>347.5</v>
      </c>
      <c r="J204" s="48">
        <f t="shared" si="19"/>
        <v>347.5</v>
      </c>
    </row>
    <row r="205" spans="1:10" s="15" customFormat="1" ht="39.75" customHeight="1" x14ac:dyDescent="0.25">
      <c r="A205" s="12"/>
      <c r="B205" s="13">
        <v>140</v>
      </c>
      <c r="C205" s="20" t="s">
        <v>38</v>
      </c>
      <c r="D205" s="37">
        <v>1113001308</v>
      </c>
      <c r="E205" s="8" t="s">
        <v>0</v>
      </c>
      <c r="F205" s="19">
        <v>1</v>
      </c>
      <c r="G205" s="39">
        <v>695</v>
      </c>
      <c r="H205" s="48">
        <f t="shared" si="17"/>
        <v>695</v>
      </c>
      <c r="I205" s="40">
        <f t="shared" si="18"/>
        <v>347.5</v>
      </c>
      <c r="J205" s="48">
        <f t="shared" si="19"/>
        <v>347.5</v>
      </c>
    </row>
    <row r="206" spans="1:10" s="15" customFormat="1" ht="39.75" customHeight="1" x14ac:dyDescent="0.25">
      <c r="A206" s="12"/>
      <c r="B206" s="66">
        <v>141</v>
      </c>
      <c r="C206" s="10" t="s">
        <v>1</v>
      </c>
      <c r="D206" s="37">
        <v>1113001347</v>
      </c>
      <c r="E206" s="8" t="s">
        <v>0</v>
      </c>
      <c r="F206" s="19">
        <v>1</v>
      </c>
      <c r="G206" s="39">
        <v>440</v>
      </c>
      <c r="H206" s="48">
        <f t="shared" si="17"/>
        <v>440</v>
      </c>
      <c r="I206" s="48">
        <f t="shared" si="18"/>
        <v>220</v>
      </c>
      <c r="J206" s="48">
        <f t="shared" si="19"/>
        <v>220</v>
      </c>
    </row>
    <row r="207" spans="1:10" s="15" customFormat="1" ht="39.75" customHeight="1" x14ac:dyDescent="0.25">
      <c r="A207" s="12"/>
      <c r="B207" s="13">
        <v>142</v>
      </c>
      <c r="C207" s="10" t="s">
        <v>13</v>
      </c>
      <c r="D207" s="37">
        <v>1113001348</v>
      </c>
      <c r="E207" s="8" t="s">
        <v>0</v>
      </c>
      <c r="F207" s="19">
        <v>1</v>
      </c>
      <c r="G207" s="40">
        <v>620</v>
      </c>
      <c r="H207" s="48">
        <f t="shared" si="17"/>
        <v>620</v>
      </c>
      <c r="I207" s="48">
        <f t="shared" si="18"/>
        <v>310</v>
      </c>
      <c r="J207" s="48">
        <f t="shared" si="19"/>
        <v>310</v>
      </c>
    </row>
    <row r="208" spans="1:10" s="15" customFormat="1" ht="39.75" customHeight="1" x14ac:dyDescent="0.25">
      <c r="A208" s="12"/>
      <c r="B208" s="66">
        <v>143</v>
      </c>
      <c r="C208" s="10" t="s">
        <v>14</v>
      </c>
      <c r="D208" s="37">
        <v>1113600004</v>
      </c>
      <c r="E208" s="8" t="s">
        <v>0</v>
      </c>
      <c r="F208" s="19">
        <v>1</v>
      </c>
      <c r="G208" s="39">
        <v>5999</v>
      </c>
      <c r="H208" s="48">
        <f t="shared" si="17"/>
        <v>5999</v>
      </c>
      <c r="I208" s="48">
        <f t="shared" si="18"/>
        <v>2999.5</v>
      </c>
      <c r="J208" s="48">
        <f t="shared" si="19"/>
        <v>2999.5</v>
      </c>
    </row>
    <row r="209" spans="1:10" s="15" customFormat="1" ht="39.75" customHeight="1" x14ac:dyDescent="0.25">
      <c r="A209" s="12"/>
      <c r="B209" s="13">
        <v>144</v>
      </c>
      <c r="C209" s="9" t="s">
        <v>63</v>
      </c>
      <c r="D209" s="37">
        <v>1113600005</v>
      </c>
      <c r="E209" s="8" t="s">
        <v>0</v>
      </c>
      <c r="F209" s="19">
        <v>1</v>
      </c>
      <c r="G209" s="39">
        <v>440</v>
      </c>
      <c r="H209" s="48">
        <f t="shared" si="17"/>
        <v>440</v>
      </c>
      <c r="I209" s="40">
        <f t="shared" si="18"/>
        <v>220</v>
      </c>
      <c r="J209" s="48">
        <f t="shared" si="19"/>
        <v>220</v>
      </c>
    </row>
    <row r="210" spans="1:10" s="15" customFormat="1" ht="39.75" customHeight="1" x14ac:dyDescent="0.25">
      <c r="A210" s="12"/>
      <c r="B210" s="66">
        <v>145</v>
      </c>
      <c r="C210" s="9" t="s">
        <v>63</v>
      </c>
      <c r="D210" s="37">
        <v>1113600005</v>
      </c>
      <c r="E210" s="8" t="s">
        <v>0</v>
      </c>
      <c r="F210" s="19">
        <v>1</v>
      </c>
      <c r="G210" s="39">
        <v>440</v>
      </c>
      <c r="H210" s="48">
        <f t="shared" si="17"/>
        <v>440</v>
      </c>
      <c r="I210" s="40">
        <f t="shared" si="18"/>
        <v>220</v>
      </c>
      <c r="J210" s="48">
        <f t="shared" si="19"/>
        <v>220</v>
      </c>
    </row>
    <row r="211" spans="1:10" s="15" customFormat="1" ht="39.75" customHeight="1" x14ac:dyDescent="0.25">
      <c r="A211" s="12"/>
      <c r="B211" s="13">
        <v>146</v>
      </c>
      <c r="C211" s="9" t="s">
        <v>46</v>
      </c>
      <c r="D211" s="37">
        <v>1113600006</v>
      </c>
      <c r="E211" s="8" t="s">
        <v>0</v>
      </c>
      <c r="F211" s="19">
        <v>1</v>
      </c>
      <c r="G211" s="39">
        <v>720</v>
      </c>
      <c r="H211" s="48">
        <f t="shared" si="17"/>
        <v>720</v>
      </c>
      <c r="I211" s="40">
        <f t="shared" si="18"/>
        <v>360</v>
      </c>
      <c r="J211" s="48">
        <f t="shared" si="19"/>
        <v>360</v>
      </c>
    </row>
    <row r="212" spans="1:10" s="15" customFormat="1" ht="39.75" customHeight="1" x14ac:dyDescent="0.25">
      <c r="A212" s="12"/>
      <c r="B212" s="66">
        <v>147</v>
      </c>
      <c r="C212" s="9" t="s">
        <v>46</v>
      </c>
      <c r="D212" s="37">
        <v>1113600006</v>
      </c>
      <c r="E212" s="8" t="s">
        <v>0</v>
      </c>
      <c r="F212" s="19">
        <v>1</v>
      </c>
      <c r="G212" s="39">
        <v>720</v>
      </c>
      <c r="H212" s="48">
        <f t="shared" si="17"/>
        <v>720</v>
      </c>
      <c r="I212" s="40">
        <f t="shared" si="18"/>
        <v>360</v>
      </c>
      <c r="J212" s="48">
        <f t="shared" si="19"/>
        <v>360</v>
      </c>
    </row>
    <row r="213" spans="1:10" s="29" customFormat="1" ht="39.75" customHeight="1" x14ac:dyDescent="0.25">
      <c r="A213" s="32"/>
      <c r="B213" s="13">
        <v>148</v>
      </c>
      <c r="C213" s="9" t="s">
        <v>57</v>
      </c>
      <c r="D213" s="37">
        <v>1113600007</v>
      </c>
      <c r="E213" s="8" t="s">
        <v>0</v>
      </c>
      <c r="F213" s="19">
        <v>1</v>
      </c>
      <c r="G213" s="39">
        <v>580</v>
      </c>
      <c r="H213" s="48">
        <f t="shared" si="17"/>
        <v>580</v>
      </c>
      <c r="I213" s="40">
        <f t="shared" si="18"/>
        <v>290</v>
      </c>
      <c r="J213" s="48">
        <f t="shared" si="19"/>
        <v>290</v>
      </c>
    </row>
    <row r="214" spans="1:10" s="33" customFormat="1" ht="38.25" customHeight="1" x14ac:dyDescent="0.25">
      <c r="A214" s="11"/>
      <c r="B214" s="56" t="s">
        <v>82</v>
      </c>
      <c r="C214" s="64" t="s">
        <v>81</v>
      </c>
      <c r="D214" s="58" t="s">
        <v>82</v>
      </c>
      <c r="E214" s="57" t="s">
        <v>82</v>
      </c>
      <c r="F214" s="58">
        <f>SUM(F66:F213)</f>
        <v>250</v>
      </c>
      <c r="G214" s="59">
        <f>SUM(G66:G213)</f>
        <v>133411.5</v>
      </c>
      <c r="H214" s="59">
        <f>SUM(H66:H213)</f>
        <v>133411.5</v>
      </c>
      <c r="I214" s="59">
        <f>SUM(I66:I213)</f>
        <v>66705.75</v>
      </c>
      <c r="J214" s="59">
        <f>SUM(J66:J213)</f>
        <v>66705.75</v>
      </c>
    </row>
    <row r="215" spans="1:10" s="33" customFormat="1" ht="38.25" customHeight="1" x14ac:dyDescent="0.25">
      <c r="A215" s="11"/>
      <c r="B215" s="83"/>
      <c r="C215" s="84"/>
      <c r="D215" s="83"/>
      <c r="E215" s="85"/>
      <c r="F215" s="83"/>
      <c r="G215" s="53"/>
      <c r="H215" s="53"/>
      <c r="I215" s="53"/>
      <c r="J215" s="53"/>
    </row>
    <row r="216" spans="1:10" s="33" customFormat="1" ht="38.25" customHeight="1" x14ac:dyDescent="0.25">
      <c r="A216" s="11"/>
      <c r="B216" s="83"/>
      <c r="C216" s="103" t="s">
        <v>88</v>
      </c>
      <c r="D216" s="104"/>
      <c r="E216" s="105"/>
      <c r="F216" s="37" t="s">
        <v>2</v>
      </c>
      <c r="G216" s="109" t="s">
        <v>89</v>
      </c>
      <c r="H216" s="110"/>
      <c r="I216" s="48" t="s">
        <v>90</v>
      </c>
      <c r="J216" s="48" t="s">
        <v>91</v>
      </c>
    </row>
    <row r="217" spans="1:10" s="33" customFormat="1" ht="38.25" customHeight="1" x14ac:dyDescent="0.25">
      <c r="A217" s="11"/>
      <c r="B217" s="83"/>
      <c r="C217" s="106"/>
      <c r="D217" s="107"/>
      <c r="E217" s="108"/>
      <c r="F217" s="86">
        <f>F56+F65+F214</f>
        <v>301</v>
      </c>
      <c r="G217" s="111">
        <f>G56+G65+G214</f>
        <v>348774.5</v>
      </c>
      <c r="H217" s="112"/>
      <c r="I217" s="87">
        <f>I56+I65+I214</f>
        <v>215573.9</v>
      </c>
      <c r="J217" s="87">
        <f>J56+J65+J214</f>
        <v>133200.6</v>
      </c>
    </row>
    <row r="219" spans="1:10" ht="15.75" x14ac:dyDescent="0.25">
      <c r="C219" s="95" t="s">
        <v>153</v>
      </c>
    </row>
  </sheetData>
  <mergeCells count="12">
    <mergeCell ref="B8:J8"/>
    <mergeCell ref="B9:J9"/>
    <mergeCell ref="B10:J10"/>
    <mergeCell ref="C216:E217"/>
    <mergeCell ref="G216:H216"/>
    <mergeCell ref="G217:H217"/>
    <mergeCell ref="G1:J1"/>
    <mergeCell ref="G3:J3"/>
    <mergeCell ref="G4:J4"/>
    <mergeCell ref="G5:J5"/>
    <mergeCell ref="B7:J7"/>
    <mergeCell ref="G2:J2"/>
  </mergeCells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ОСВІТА РДА загальна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2021-07-02T19:20:19Z</dcterms:modified>
</cp:coreProperties>
</file>